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tak1636_lausd_net/Documents/Documents/Attachments/"/>
    </mc:Choice>
  </mc:AlternateContent>
  <bookViews>
    <workbookView xWindow="0" yWindow="0" windowWidth="25200" windowHeight="11850"/>
  </bookViews>
  <sheets>
    <sheet name="Spring 2025" sheetId="1" r:id="rId1"/>
    <sheet name="LAUSD Coordinators" sheetId="2" state="hidden" r:id="rId2"/>
    <sheet name="Campus Regions" sheetId="3" state="hidden" r:id="rId3"/>
  </sheets>
  <definedNames>
    <definedName name="_xlnm._FilterDatabase" localSheetId="0" hidden="1">'Spring 2025'!$A$8:$Y$123</definedName>
  </definedNames>
  <calcPr calcId="162913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</calcChain>
</file>

<file path=xl/comments1.xml><?xml version="1.0" encoding="utf-8"?>
<comments xmlns="http://schemas.openxmlformats.org/spreadsheetml/2006/main">
  <authors>
    <author/>
  </authors>
  <commentList>
    <comment ref="P8" authorId="0" shapeId="0">
      <text>
        <r>
          <rPr>
            <sz val="10"/>
            <color rgb="FF000000"/>
            <rFont val="Arial"/>
            <scheme val="minor"/>
          </rPr>
          <t>Clinical Practice Coordinator is the person overseeing the candidate's program</t>
        </r>
      </text>
    </comment>
  </commentList>
</comments>
</file>

<file path=xl/sharedStrings.xml><?xml version="1.0" encoding="utf-8"?>
<sst xmlns="http://schemas.openxmlformats.org/spreadsheetml/2006/main" count="4449" uniqueCount="3292">
  <si>
    <r>
      <rPr>
        <b/>
        <sz val="20"/>
        <color theme="1"/>
        <rFont val="Calibri"/>
      </rPr>
      <t xml:space="preserve">Los Angeles Unified School District Practicum Field Experience Placement </t>
    </r>
    <r>
      <rPr>
        <b/>
        <u/>
        <sz val="20"/>
        <color theme="1"/>
        <rFont val="Calibri"/>
      </rPr>
      <t xml:space="preserve">CONFIRMATION
</t>
    </r>
  </si>
  <si>
    <t>IHE Links to Important Documents</t>
  </si>
  <si>
    <r>
      <rPr>
        <b/>
        <sz val="10"/>
        <rFont val="Calibri"/>
      </rPr>
      <t xml:space="preserve">Need assistance with placement? </t>
    </r>
    <r>
      <rPr>
        <b/>
        <u/>
        <sz val="10"/>
        <color rgb="FF1155CC"/>
        <rFont val="Calibri"/>
      </rPr>
      <t>https://bit.ly/fieldexperiencerequest</t>
    </r>
  </si>
  <si>
    <r>
      <rPr>
        <sz val="10"/>
        <color theme="1"/>
        <rFont val="Calibri"/>
      </rPr>
      <t xml:space="preserve">Thank you for choosing to place the candidate/s in Los Angeles Unified School District (LAUSD).  We value our university partners and look forward to working with you. Please note a current Memorandum of Understanding (MOU) specific to the desired placement between your Institution of Higher Learning (IHE) and the District must be on file. </t>
    </r>
    <r>
      <rPr>
        <i/>
        <sz val="10"/>
        <color theme="1"/>
        <rFont val="Calibri"/>
      </rPr>
      <t xml:space="preserve">The use of this form is only for those practicum field experience students who have a </t>
    </r>
    <r>
      <rPr>
        <i/>
        <u/>
        <sz val="10"/>
        <color theme="1"/>
        <rFont val="Calibri"/>
      </rPr>
      <t>confirmed</t>
    </r>
    <r>
      <rPr>
        <i/>
        <sz val="10"/>
        <color theme="1"/>
        <rFont val="Calibri"/>
      </rPr>
      <t xml:space="preserve"> placement with LAUSD. </t>
    </r>
  </si>
  <si>
    <t>Fingerprint Clearance Procedures</t>
  </si>
  <si>
    <r>
      <rPr>
        <sz val="10"/>
        <color rgb="FF1155CC"/>
        <rFont val="Calibri"/>
      </rPr>
      <t xml:space="preserve">IMPORTANT: Candidates will NOT be able to begin until candidate’s fingerprints have been cleared by the LAUSD agency and notification by LAUSD Representative has been provided by the TDAS office.
</t>
    </r>
    <r>
      <rPr>
        <sz val="10"/>
        <color rgb="FF1155CC"/>
        <rFont val="Calibri"/>
      </rPr>
      <t xml:space="preserve">If you have any questions regarding Practicum Field Experience Placements processing, please contact Andrew Kim, Teacher Development and Support Branch Specialist, Teacher Development and Support Branch via email at </t>
    </r>
    <r>
      <rPr>
        <sz val="10"/>
        <color rgb="FF0000FF"/>
        <rFont val="Calibri"/>
      </rPr>
      <t xml:space="preserve">tak1636@lausd.net </t>
    </r>
    <r>
      <rPr>
        <sz val="10"/>
        <color rgb="FF1155CC"/>
        <rFont val="Calibri"/>
      </rPr>
      <t>or by telephone at (213) 241-5495.</t>
    </r>
  </si>
  <si>
    <t>Name of Institution</t>
  </si>
  <si>
    <t>[please enter]</t>
  </si>
  <si>
    <t>Name of Contact Person:</t>
  </si>
  <si>
    <t>Contact Campus Office and Number</t>
  </si>
  <si>
    <t>Contact E-mail Address</t>
  </si>
  <si>
    <t>Enter other contact information</t>
  </si>
  <si>
    <t>Contact Phone Number</t>
  </si>
  <si>
    <t>Student Legal Last Name</t>
  </si>
  <si>
    <t>Student Legal First Name</t>
  </si>
  <si>
    <t>Type of Placement/Credential Seeking</t>
  </si>
  <si>
    <t>Time Period in LAUSD (1st semester = first semester placed in LAUSD) *if the candidate has been cleared previously, they do not need to re-fingerprint</t>
  </si>
  <si>
    <t>LAUSD Employee# If applicable</t>
  </si>
  <si>
    <t>Birthdate (MM/DD/YY) used for Fingerprint Validation</t>
  </si>
  <si>
    <t>Region</t>
  </si>
  <si>
    <t>Principal Name</t>
  </si>
  <si>
    <t>Principal Email (if known)</t>
  </si>
  <si>
    <t>Confirmed Guiding Teacher/Supervisor</t>
  </si>
  <si>
    <t>Confirmed Guiding Teacher/Supervisor’s Email</t>
  </si>
  <si>
    <t>Confirmed Start Date</t>
  </si>
  <si>
    <t>Confirmed End Date</t>
  </si>
  <si>
    <t>Clinical Practice Coordinator</t>
  </si>
  <si>
    <t>Clinical Practice Coordinator Email</t>
  </si>
  <si>
    <t>Clinical Practice Coordinator Phone Number</t>
  </si>
  <si>
    <t>LAUSD Coordinator (OT/PT, Counseling, Psychology, Only)</t>
  </si>
  <si>
    <t>LAUSD Coordinator Email</t>
  </si>
  <si>
    <t>TB Completed/Results</t>
  </si>
  <si>
    <t>Fingerprints Cleared (LAUSD Only)</t>
  </si>
  <si>
    <t>Mandatory Orientation Mtg Attendance</t>
  </si>
  <si>
    <t>Acknowledgment of District Policies and Procedures</t>
  </si>
  <si>
    <t>PPS Supervision Agreement (Counseling Only)</t>
  </si>
  <si>
    <t>Gail Hallenberg (Speech and Language)</t>
  </si>
  <si>
    <t>gail.hallenberg@lausd.net</t>
  </si>
  <si>
    <t>Michelle Hernandez (School Counseling)</t>
  </si>
  <si>
    <t>mnr29331@lausd.net</t>
  </si>
  <si>
    <t>Jennifer Abdine (Occupational Therapy)</t>
  </si>
  <si>
    <t>jennifer.abdine@lausd.net</t>
  </si>
  <si>
    <t>Shawn Bowden (Occupational Therapy)</t>
  </si>
  <si>
    <t>sdb00291@lausd.net</t>
  </si>
  <si>
    <t>Lori Wyler (Occupational Therapy)</t>
  </si>
  <si>
    <t>lori.wyler@lausd.net</t>
  </si>
  <si>
    <t>Kimberlee Bickerton (Physical Therapy)</t>
  </si>
  <si>
    <t>kimberlee.bickerton@lausd.net</t>
  </si>
  <si>
    <t>Jeannine Topalian (Psychology)</t>
  </si>
  <si>
    <t>jeannine.topalian@lausd.net</t>
  </si>
  <si>
    <t>CAMPUS NAME (24-25)</t>
  </si>
  <si>
    <t>REGION (24-25)</t>
  </si>
  <si>
    <t>Principal</t>
  </si>
  <si>
    <t>Principal Email</t>
  </si>
  <si>
    <t>102nd St EEC</t>
  </si>
  <si>
    <t>S</t>
  </si>
  <si>
    <t>NELSON, KAREN H</t>
  </si>
  <si>
    <t>khn30891@lausd.net</t>
  </si>
  <si>
    <t>107th St El</t>
  </si>
  <si>
    <t>WILLIAMS, ALETA L</t>
  </si>
  <si>
    <t>ALETA.WILLIAMS@LAUSD.NET</t>
  </si>
  <si>
    <t>109th St El</t>
  </si>
  <si>
    <t>BATTEY BROWN, CHRYSTAL Y</t>
  </si>
  <si>
    <t>cyb9621@lausd.net</t>
  </si>
  <si>
    <t>10th St El</t>
  </si>
  <si>
    <t>E</t>
  </si>
  <si>
    <t>GOMEZ, JAIME (INTERIM)</t>
  </si>
  <si>
    <t>JGOME4@LAUSD.NET</t>
  </si>
  <si>
    <t>112th St EEC</t>
  </si>
  <si>
    <t>WATSON, VERNIDA M</t>
  </si>
  <si>
    <t>vmw4481@lausd.net</t>
  </si>
  <si>
    <t>112th St El</t>
  </si>
  <si>
    <t>HERNANDEZ, JOSE A</t>
  </si>
  <si>
    <t>jah0815@lausd.net</t>
  </si>
  <si>
    <t>116th St El</t>
  </si>
  <si>
    <t>ROSA, DORA L</t>
  </si>
  <si>
    <t>dlr9723@lausd.net</t>
  </si>
  <si>
    <t>118th St El</t>
  </si>
  <si>
    <t>LEE, GRACE E</t>
  </si>
  <si>
    <t>grace.lee@lausd.net</t>
  </si>
  <si>
    <t>122nd St El</t>
  </si>
  <si>
    <t>SMITH, LISA N</t>
  </si>
  <si>
    <t>lns0165@lausd.net</t>
  </si>
  <si>
    <t>135th St El</t>
  </si>
  <si>
    <t>LEWIS-DE VAUGHN, SHERREE S</t>
  </si>
  <si>
    <t>ssl9148@lausd.net</t>
  </si>
  <si>
    <t>153rd St El</t>
  </si>
  <si>
    <t>MUNOZ, IVETTE D</t>
  </si>
  <si>
    <t>IVETTE.D.MUNOZ@LAUSD.NET</t>
  </si>
  <si>
    <t>156th St El</t>
  </si>
  <si>
    <t>HECKMAN, MELISSA A</t>
  </si>
  <si>
    <t>mah0375@lausd.net</t>
  </si>
  <si>
    <t>15th St El</t>
  </si>
  <si>
    <t>OSORIO, PABLO E</t>
  </si>
  <si>
    <t>peo3279@lausd.net</t>
  </si>
  <si>
    <t>186th St El</t>
  </si>
  <si>
    <t>AGUILAR, ANTONIO</t>
  </si>
  <si>
    <t>aaguil11@lausd.net</t>
  </si>
  <si>
    <t>1st St El</t>
  </si>
  <si>
    <t>CUEVAS, LUIS</t>
  </si>
  <si>
    <t>lcueva1@lausd.net</t>
  </si>
  <si>
    <t>20th St El</t>
  </si>
  <si>
    <t>MESSINA, MICHAEL J</t>
  </si>
  <si>
    <t>mjm2447@lausd.net</t>
  </si>
  <si>
    <t>232nd Pl El</t>
  </si>
  <si>
    <t>MUHAMMAD, ELIZA S</t>
  </si>
  <si>
    <t>ELIZA.MUHAMMAD@LAUSD.NET</t>
  </si>
  <si>
    <t>24th St EEC</t>
  </si>
  <si>
    <t>OJEDA, PATRICIA</t>
  </si>
  <si>
    <t>pxc5676@lausd.net</t>
  </si>
  <si>
    <t>24th St El</t>
  </si>
  <si>
    <t>BROWN, VERONICA</t>
  </si>
  <si>
    <t>vxb2151@lausd.net</t>
  </si>
  <si>
    <t>28th St EEC</t>
  </si>
  <si>
    <t>PEEL, WENDY M</t>
  </si>
  <si>
    <t>wpeel@lausd.net</t>
  </si>
  <si>
    <t>28th St El</t>
  </si>
  <si>
    <t>BELTROCCO, CHRISTINA N</t>
  </si>
  <si>
    <t>cnb7067@lausd.net</t>
  </si>
  <si>
    <t>2nd St El</t>
  </si>
  <si>
    <t>RODRIGUEZ, DEBRA A</t>
  </si>
  <si>
    <t>drodri05@lausd.net</t>
  </si>
  <si>
    <t>32nd St USC PA Mag</t>
  </si>
  <si>
    <t>KEHRLEY, KERRY R</t>
  </si>
  <si>
    <t>kkehrley@lausd.net</t>
  </si>
  <si>
    <t>36th St EEC</t>
  </si>
  <si>
    <t>W</t>
  </si>
  <si>
    <t>MURPHY, VERONICA G</t>
  </si>
  <si>
    <t>vgm49311@lausd.net</t>
  </si>
  <si>
    <t>37th St EEC</t>
  </si>
  <si>
    <t>JOHNSON, CURTIS F</t>
  </si>
  <si>
    <t>cfj64061@lausd.net</t>
  </si>
  <si>
    <t>3rd St El</t>
  </si>
  <si>
    <t>LEE, HAE K</t>
  </si>
  <si>
    <t>hkl4967@lausd.net</t>
  </si>
  <si>
    <t>42nd St El</t>
  </si>
  <si>
    <t>MC DAVID, JEREMY A</t>
  </si>
  <si>
    <t>jam5543@lausd.net</t>
  </si>
  <si>
    <t>49th St El</t>
  </si>
  <si>
    <t>HENRY, JORDAN M</t>
  </si>
  <si>
    <t>jordan.henry@lausd.net</t>
  </si>
  <si>
    <t>4th St EEC</t>
  </si>
  <si>
    <t>SANTILLAN, IRENE L</t>
  </si>
  <si>
    <t>IRENE.SANTILLAN@LAUSD.NET</t>
  </si>
  <si>
    <t>4th St El</t>
  </si>
  <si>
    <t>FREESE, MARIA A</t>
  </si>
  <si>
    <t>MARIA.FREESE@LAUSD.NET</t>
  </si>
  <si>
    <t>4th St PC</t>
  </si>
  <si>
    <t>WU, AUDREY</t>
  </si>
  <si>
    <t>audrey.wu@lausd.net</t>
  </si>
  <si>
    <t>52nd St El</t>
  </si>
  <si>
    <t>HERRERA, DAVID</t>
  </si>
  <si>
    <t>dherre5@lausd.net</t>
  </si>
  <si>
    <t>54th St El</t>
  </si>
  <si>
    <t>ELESIA WATKINS</t>
  </si>
  <si>
    <t>ELESIA.WATKINS@LAUSD.NET</t>
  </si>
  <si>
    <t>59th St El</t>
  </si>
  <si>
    <t>THOMPSON, TAMALA T</t>
  </si>
  <si>
    <t>ttb4377@lausd.net</t>
  </si>
  <si>
    <t>61ST ST CSPP</t>
  </si>
  <si>
    <t>61st St El</t>
  </si>
  <si>
    <t>BAYARDO, GONZALO F</t>
  </si>
  <si>
    <t>gbayardo@lausd.net</t>
  </si>
  <si>
    <t>66th St EEC</t>
  </si>
  <si>
    <t>ANDREWS, CLARISSA Y</t>
  </si>
  <si>
    <t>cya9845@lausd.net</t>
  </si>
  <si>
    <t>66th St El</t>
  </si>
  <si>
    <t>NINO, ISABEL C</t>
  </si>
  <si>
    <t>ilianoz@lausd.net</t>
  </si>
  <si>
    <t>6th Ave El</t>
  </si>
  <si>
    <t>MIRANDA, JAIME</t>
  </si>
  <si>
    <t>jmiran1@lausd.net</t>
  </si>
  <si>
    <t>74th St El</t>
  </si>
  <si>
    <t>IRELAND, CAIREN D</t>
  </si>
  <si>
    <t>cdi9209@lausd.net</t>
  </si>
  <si>
    <t>75th St EEC</t>
  </si>
  <si>
    <t>MURPHY, LA ROYCE L</t>
  </si>
  <si>
    <t>laroyce.murphy@lausd.net</t>
  </si>
  <si>
    <t>75th St El</t>
  </si>
  <si>
    <t>LOVETTE, NANCY</t>
  </si>
  <si>
    <t>nancy.lovette@lausd.net</t>
  </si>
  <si>
    <t>7th St El AI Mag</t>
  </si>
  <si>
    <t>ACUNA, SANTA G</t>
  </si>
  <si>
    <t>santa.acuna1@lausd.net</t>
  </si>
  <si>
    <t>92nd St El</t>
  </si>
  <si>
    <t>RYAN, HUGH D</t>
  </si>
  <si>
    <t>hugh.ryan@lausd.net</t>
  </si>
  <si>
    <t>93rd St El</t>
  </si>
  <si>
    <t>BRYAN, INGRID S</t>
  </si>
  <si>
    <t>isb2807@lausd.net</t>
  </si>
  <si>
    <t>95th St EEC</t>
  </si>
  <si>
    <t>Amy Allina-chambers</t>
  </si>
  <si>
    <t>amy.allina-chambers@lausd.net</t>
  </si>
  <si>
    <t>95th St El</t>
  </si>
  <si>
    <t>NAVA, MANUEL</t>
  </si>
  <si>
    <t>mnava20@lausd.net</t>
  </si>
  <si>
    <t>96th St El</t>
  </si>
  <si>
    <t>SANDERS, CHRISTINE H</t>
  </si>
  <si>
    <t>chs9365@lausd.net</t>
  </si>
  <si>
    <t>97th St EEC</t>
  </si>
  <si>
    <t>SMITH-SIDNEY, ALTHEA C</t>
  </si>
  <si>
    <t>acs6528@lausd.net</t>
  </si>
  <si>
    <t>99th St El</t>
  </si>
  <si>
    <t>BORDEN, MARISSA C</t>
  </si>
  <si>
    <t>mborden@lausd.net</t>
  </si>
  <si>
    <t>9th St El</t>
  </si>
  <si>
    <t>REYES, JEANETTE</t>
  </si>
  <si>
    <t>jxr4706@lausd.net</t>
  </si>
  <si>
    <t>Acad Enrich Sci Mag</t>
  </si>
  <si>
    <t>N</t>
  </si>
  <si>
    <t>PETRY, AMY J</t>
  </si>
  <si>
    <t>ajp3241@lausd.net</t>
  </si>
  <si>
    <t>Accelerated Schools Charter Elementary, 2013</t>
  </si>
  <si>
    <t>XR</t>
  </si>
  <si>
    <t>KAREN FIGUEROA</t>
  </si>
  <si>
    <t>KFIGUEROA@ACCELERATED.ORG;</t>
  </si>
  <si>
    <t>Accelerated Schools The Accelerated, 2015</t>
  </si>
  <si>
    <t>LUCY HILARIDES</t>
  </si>
  <si>
    <t>LHILARIDES@ACCELERATED.ORG;</t>
  </si>
  <si>
    <t>Accelerated Schools Wallis Annenberg High, 8828</t>
  </si>
  <si>
    <t>THOMAS CROWTHER</t>
  </si>
  <si>
    <t>TCROWTHER@ACCELERATED.ORG;</t>
  </si>
  <si>
    <t>Adams MS</t>
  </si>
  <si>
    <t>ARREGUIN, GABRIEL A</t>
  </si>
  <si>
    <t>gabriel.arreguin@lausd.net</t>
  </si>
  <si>
    <t>Addams HS</t>
  </si>
  <si>
    <t>XS</t>
  </si>
  <si>
    <t>ARAGON, SALVADOR A</t>
  </si>
  <si>
    <t>sarago1@lausd.net</t>
  </si>
  <si>
    <t>Aggeler HS</t>
  </si>
  <si>
    <t>ORTIZ, JUAN C</t>
  </si>
  <si>
    <t>jortiz13@lausd.net</t>
  </si>
  <si>
    <t>Albion St EEC</t>
  </si>
  <si>
    <t>MACARANAS, CAROLYN A</t>
  </si>
  <si>
    <t>carolyn.macaranas@lausd.net</t>
  </si>
  <si>
    <t>Albion St El</t>
  </si>
  <si>
    <t>JUAREZ, ELVIRA V</t>
  </si>
  <si>
    <t>elvira.juarez@lausd.net</t>
  </si>
  <si>
    <t>Aldama El</t>
  </si>
  <si>
    <t>GUTIERREZ, LAURA E</t>
  </si>
  <si>
    <t>lguti7@lausd.net</t>
  </si>
  <si>
    <t>Alexander SCS</t>
  </si>
  <si>
    <t>SANCHEZ, VICTOR</t>
  </si>
  <si>
    <t>vsanch7@lausd.net</t>
  </si>
  <si>
    <t>Alexandria Ave EEC</t>
  </si>
  <si>
    <t>MENDEZ, IMELDA</t>
  </si>
  <si>
    <t>imelda.mendez@lausd.net</t>
  </si>
  <si>
    <t>Alexandria Ave El</t>
  </si>
  <si>
    <t>GADEA, LUIS</t>
  </si>
  <si>
    <t>lxg9107@lausd.net</t>
  </si>
  <si>
    <t>Allesandro El</t>
  </si>
  <si>
    <t>SIMPSON, DEAN W</t>
  </si>
  <si>
    <t>dean.simpson@lausd.net</t>
  </si>
  <si>
    <t>Alliance Cindy and Bill Simon Technology Academy High, 7759</t>
  </si>
  <si>
    <t>ALBERTO OROS</t>
  </si>
  <si>
    <t>AOROS@LAALLIANCE.ORG;</t>
  </si>
  <si>
    <t>Alliance College-Ready Middle Academy 12, 5202</t>
  </si>
  <si>
    <t>ROBIN MANLY</t>
  </si>
  <si>
    <t>RMANLY@LAALLIANCE.ORG;</t>
  </si>
  <si>
    <t>Alliance College-Ready Middle Academy 4, 5160</t>
  </si>
  <si>
    <t>EVA FLORES-KOOPS</t>
  </si>
  <si>
    <t>EKOOPS@LAALLIANCE.ORG;</t>
  </si>
  <si>
    <t>Alliance College-Ready Middle Academy 8, 5200</t>
  </si>
  <si>
    <t>YOUNG MI KIM</t>
  </si>
  <si>
    <t>YMKIM@LAALLIANCE.ORG;</t>
  </si>
  <si>
    <t>Alliance Collins Family College-Ready High, 8647</t>
  </si>
  <si>
    <t>STEPHANIE LEE</t>
  </si>
  <si>
    <t>SLAM@LAALLIANCE.ORG;</t>
  </si>
  <si>
    <t>Alliance Dr. Olga Mohan HS, 8823</t>
  </si>
  <si>
    <t>ANDREW KING</t>
  </si>
  <si>
    <t>AKING@LAALLIANCE.ORG;</t>
  </si>
  <si>
    <t>Alliance Gertz-Ressler Richard Merkin 6-12 Complex, 8626</t>
  </si>
  <si>
    <t>GWENDOLYN BRAUDE</t>
  </si>
  <si>
    <t>GBRAUDE@LAALLIANCE.ORG;</t>
  </si>
  <si>
    <t>Alliance Jack H. Skirball Middle, 8115</t>
  </si>
  <si>
    <t>JAMAL RICHARDSON</t>
  </si>
  <si>
    <t>JRICHARDSON@LAALLIANCE.ORG;</t>
  </si>
  <si>
    <t>Alliance Judy Ivie Burton Technology Academy High, 8646</t>
  </si>
  <si>
    <t>ROGELIO SANCHEZ JR.</t>
  </si>
  <si>
    <t>RSANCHEZ@LAALLIANCE.ORG;</t>
  </si>
  <si>
    <t>Alliance Kory Hunter Middle, 5199</t>
  </si>
  <si>
    <t>ABENI JOHNSON</t>
  </si>
  <si>
    <t>ACARR@LAALLIANCE.ORG;</t>
  </si>
  <si>
    <t>Alliance Leadership Middle Academy, 5201</t>
  </si>
  <si>
    <t>JOY MAY-HARRIS</t>
  </si>
  <si>
    <t>JMAYHARRIS@LAALLIANCE.ORG;</t>
  </si>
  <si>
    <t>Alliance Leichtman-Levine Family Foundation Environmental Science High, 8215</t>
  </si>
  <si>
    <t>TALIN DARKJIAN</t>
  </si>
  <si>
    <t>TDARKJIAN@LAALLIANCE.ORG;</t>
  </si>
  <si>
    <t>Alliance Marc &amp; Eva Stern Math and Science, 8826</t>
  </si>
  <si>
    <t>VERONICA ELIAS</t>
  </si>
  <si>
    <t>VELIAS@LAALLIANCE.ORG;</t>
  </si>
  <si>
    <t>Alliance Margaret M. Bloomfield Technology Academy High, 7686</t>
  </si>
  <si>
    <t>VANESSA SANDOVAL</t>
  </si>
  <si>
    <t>VSANDOVAL@LAALLIANCE.ORG;</t>
  </si>
  <si>
    <t>Alliance Marine - Innovation and Technology 6-12 Complex, 7591</t>
  </si>
  <si>
    <t>JARRED TSAI</t>
  </si>
  <si>
    <t>JTSAI@LAALLIANCE.ORG;</t>
  </si>
  <si>
    <t>Alliance Morgan McKinzie High, 8214</t>
  </si>
  <si>
    <t>ROSA MENENDEZ</t>
  </si>
  <si>
    <t>RMENENDEZ@LAALLIANCE.ORG;</t>
  </si>
  <si>
    <t>Alliance Ouchi-O'Donovan 6-12 Complex, 8825</t>
  </si>
  <si>
    <t>DEA TRAMBLE</t>
  </si>
  <si>
    <t>DTRAMBLE@LAALLIANCE.ORG;</t>
  </si>
  <si>
    <t>Alliance Patti And Peter Neuwirth Leadership Academy, 8824</t>
  </si>
  <si>
    <t>CANDICE DAGNINO</t>
  </si>
  <si>
    <t>CDAGNINO@LAALLIANCE.ORG;</t>
  </si>
  <si>
    <t>Alliance Piera Barbaglia Shaheen Health Services Academy, 8213</t>
  </si>
  <si>
    <t>ZONZ OUTTARA</t>
  </si>
  <si>
    <t>ZOUATTARA@LAALLIANCE.ORG;</t>
  </si>
  <si>
    <t>Alliance Renee and Meyer Luskin Academy High, 7694</t>
  </si>
  <si>
    <t>AMY LOZANO</t>
  </si>
  <si>
    <t>ALOZANO@LAALLIANCE.ORG;</t>
  </si>
  <si>
    <t>Alliance Susan and Eric Smidt Technology High, 7684</t>
  </si>
  <si>
    <t>OSCAR ROMERO</t>
  </si>
  <si>
    <t>OROMERO@LAALLIANCE.ORG;</t>
  </si>
  <si>
    <t>Alliance Ted K Tajima High, 7685</t>
  </si>
  <si>
    <t>AMBER DIAZ</t>
  </si>
  <si>
    <t>ADIAZ@LAALLIANCE.ORG;</t>
  </si>
  <si>
    <t>Alliance Tennenbaum Family Technology High, 7760</t>
  </si>
  <si>
    <t>EVELYN GARCIA</t>
  </si>
  <si>
    <t>EVGARCIA@LAALLIANCE.ORG;</t>
  </si>
  <si>
    <t>Alta California El</t>
  </si>
  <si>
    <t>BENITEZ, JOSE A</t>
  </si>
  <si>
    <t>jab0459@lausd.net</t>
  </si>
  <si>
    <t>Alta Loma El</t>
  </si>
  <si>
    <t>MURA, HEATHER R</t>
  </si>
  <si>
    <t>HEATHER.MURA@LAUSD.NET</t>
  </si>
  <si>
    <t>Amanecer PC</t>
  </si>
  <si>
    <t>GARCIA, CHRISTINA M</t>
  </si>
  <si>
    <t>cmg5277@lausd.net</t>
  </si>
  <si>
    <t>Ambler Ave El</t>
  </si>
  <si>
    <t>AUSTIN, STEPHANIE F</t>
  </si>
  <si>
    <t>sfa3432@lausd.net</t>
  </si>
  <si>
    <t>Amestoy El</t>
  </si>
  <si>
    <t>CURRIE, PRISCILLA</t>
  </si>
  <si>
    <t>pxc7372@lausd.net</t>
  </si>
  <si>
    <t>Anahuacalmecac IUNA</t>
  </si>
  <si>
    <t>Anatola Ave El</t>
  </si>
  <si>
    <t>STONE, JENNIFER H</t>
  </si>
  <si>
    <t>jhall7@lausd.net</t>
  </si>
  <si>
    <t>Andasol Ave El</t>
  </si>
  <si>
    <t>GONZALEZ, VERONICA V</t>
  </si>
  <si>
    <t>vvg8162@lausd.net</t>
  </si>
  <si>
    <t>Angel's Gate HS</t>
  </si>
  <si>
    <t>VALANIS, PAUL J</t>
  </si>
  <si>
    <t>paul.valanis@lausd.net</t>
  </si>
  <si>
    <t>Angeles Mesa El</t>
  </si>
  <si>
    <t>MYLES, REGINA D</t>
  </si>
  <si>
    <t>regina.myles@lausd.net</t>
  </si>
  <si>
    <t>Angelou Community SH</t>
  </si>
  <si>
    <t>MEZA SANCHEZ, JOSE</t>
  </si>
  <si>
    <t>jose.meza@lausd.net</t>
  </si>
  <si>
    <t>Animo Alain Leroy Locke College Preparatory Academy, 8087</t>
  </si>
  <si>
    <t>GORDON GIBBINGS</t>
  </si>
  <si>
    <t>GGIBBINGS@GREENDOT.ORG;</t>
  </si>
  <si>
    <t>Animo Ellen Ochoa Charter Middle, 5182</t>
  </si>
  <si>
    <t>CYNTHIA YBARRA</t>
  </si>
  <si>
    <t>CYNTHIA.YBARRA@ANIMO.ORG;</t>
  </si>
  <si>
    <t>Animo Florence-Firestone Charter Middle, 7582</t>
  </si>
  <si>
    <t>JOSHUA HARTFORD</t>
  </si>
  <si>
    <t>JHARTFORD@ANIMO.ORG;</t>
  </si>
  <si>
    <t>Animo Jackie Robinson High, 8818</t>
  </si>
  <si>
    <t>KRISTEN BOTELLO</t>
  </si>
  <si>
    <t>KBOTELLO@ANIMO.ORG;</t>
  </si>
  <si>
    <t>Animo James B. Taylor Charter Middle, 5183</t>
  </si>
  <si>
    <t>TIANA DIGGS</t>
  </si>
  <si>
    <t>TIANA.DIGGS@ANIMO.ORG;</t>
  </si>
  <si>
    <t>Animo Jefferson Charter Middle, 5981</t>
  </si>
  <si>
    <t>EDGAR FLOTA</t>
  </si>
  <si>
    <t>EDGAR.FLOTA@ANIMO.ORG;</t>
  </si>
  <si>
    <t>Animo Legacy Charter Middle, 5181</t>
  </si>
  <si>
    <t>JASMIA NEWMAN</t>
  </si>
  <si>
    <t>JASMIA.NEWMAN@ANIMO.ORG;</t>
  </si>
  <si>
    <t>Animo Mae Jemison Charter Middle, 5217</t>
  </si>
  <si>
    <t>ANGELA RODRIGUEZ</t>
  </si>
  <si>
    <t>ANGELA.RODRIGUEZ@ANIMO.ORG;</t>
  </si>
  <si>
    <t>Animo Oscar De La Hoya Animo Charter High, 8827</t>
  </si>
  <si>
    <t>ROBERT.PAMBELLO</t>
  </si>
  <si>
    <t>ROBERT.PAMBELLO@ANIMO.ORG;</t>
  </si>
  <si>
    <t>Animo Pat Brown, 8504</t>
  </si>
  <si>
    <t>BRIAN REED</t>
  </si>
  <si>
    <t>BRIAN.REED@ANIMO.ORG;</t>
  </si>
  <si>
    <t>Animo Ralph Bunche Charter High, 8817</t>
  </si>
  <si>
    <t>KIM FUENTECILLA</t>
  </si>
  <si>
    <t>CLEMEVEL.FUENTECILLA@ANIMO.ORG;</t>
  </si>
  <si>
    <t>Animo South Los Angeles Charter, 8505</t>
  </si>
  <si>
    <t>NYESHA PHILPOT</t>
  </si>
  <si>
    <t>NYESHA.PHILPOT@ANIMO.ORG;</t>
  </si>
  <si>
    <t>Animo Venice Charter High, 8503</t>
  </si>
  <si>
    <t>MACK MOSSETT</t>
  </si>
  <si>
    <t>MMOSSETT@ANIMO.ORG;</t>
  </si>
  <si>
    <t>Animo Watts College Preparatory Academy, 8822</t>
  </si>
  <si>
    <t>IFEOLUWA OYEDELE</t>
  </si>
  <si>
    <t>IFEOLUWA.OYEDELE@ANIMO.ORG;</t>
  </si>
  <si>
    <t>Ann St El</t>
  </si>
  <si>
    <t>Annalee Ave El</t>
  </si>
  <si>
    <t>BARBEE, EMILY M</t>
  </si>
  <si>
    <t>ems9856@lausd.net</t>
  </si>
  <si>
    <t>Annandale El</t>
  </si>
  <si>
    <t>VEGA, VERONICA</t>
  </si>
  <si>
    <t>vvega1@lausd.net</t>
  </si>
  <si>
    <t>Anton EEC</t>
  </si>
  <si>
    <t>RAMIREZ HOLGUIN, SCARLETT</t>
  </si>
  <si>
    <t>SMR2897@LAUSD.NET</t>
  </si>
  <si>
    <t>Anton El</t>
  </si>
  <si>
    <t>GONZALEZ, NORA</t>
  </si>
  <si>
    <t>ngonzale@lausd.net</t>
  </si>
  <si>
    <t>Apperson St El</t>
  </si>
  <si>
    <t>CHAVEZ, RENE</t>
  </si>
  <si>
    <t>rchave5@lausd.net</t>
  </si>
  <si>
    <t>Aragon Ave El</t>
  </si>
  <si>
    <t>VELA, CLAUDIA M</t>
  </si>
  <si>
    <t>cmv5406@lausd.net</t>
  </si>
  <si>
    <t>Ararat Charter, 7757</t>
  </si>
  <si>
    <t>ADIA TATIOSSIAN</t>
  </si>
  <si>
    <t>ATATE@ARARATCHARTERSCHOOL.COM;</t>
  </si>
  <si>
    <t>Arleta SH</t>
  </si>
  <si>
    <t xml:space="preserve">SAUCEDO, ANA </t>
  </si>
  <si>
    <t>asauc1@lausd.net</t>
  </si>
  <si>
    <t>Arlington Hts El</t>
  </si>
  <si>
    <t>MORRIS, MELODY D</t>
  </si>
  <si>
    <t>mdm1536@lausd.net</t>
  </si>
  <si>
    <t>Arminta St EEC</t>
  </si>
  <si>
    <t>KAZARIAN, VIKEN</t>
  </si>
  <si>
    <t>vxk6611@lausd.net</t>
  </si>
  <si>
    <t>Arminta St El</t>
  </si>
  <si>
    <t xml:space="preserve">RAMIREZ, RENE </t>
  </si>
  <si>
    <t>rrami4@lausd.net</t>
  </si>
  <si>
    <t>Armstrong MS</t>
  </si>
  <si>
    <t>DREW, FELICIA L</t>
  </si>
  <si>
    <t>fdrew@lausd.net</t>
  </si>
  <si>
    <t>Arroyo Seco Mus/S Mag</t>
  </si>
  <si>
    <t>BERVER, ISMAEL</t>
  </si>
  <si>
    <t>ismael.berver@lausd.net</t>
  </si>
  <si>
    <t>Arts In Action Community Charter, 2258</t>
  </si>
  <si>
    <t>JAMIE KIKUCHI</t>
  </si>
  <si>
    <t>JAMIEK@ARTSINACTIONCHARTER.ORG;</t>
  </si>
  <si>
    <t>Arts in Action Community Middle School, 7583</t>
  </si>
  <si>
    <t>ERIN KLEINER; MELVIN MARROQUIN</t>
  </si>
  <si>
    <t>ERINK@ARTSINACTIONCHARTER.ORG; MELVINM@ARTSINACTIONCHARTER.ORG;</t>
  </si>
  <si>
    <t>Ascot Ave El</t>
  </si>
  <si>
    <t>ORTIZ, GUSTAVO</t>
  </si>
  <si>
    <t>gustavo.ortiz@lausd.net</t>
  </si>
  <si>
    <t>Aspire Centennial College Preparatory Academy, 5194</t>
  </si>
  <si>
    <t>MIKE MC COY</t>
  </si>
  <si>
    <t>MIKE.MCCOY@ASPIREPUBLICSCHOOLS.ORG;</t>
  </si>
  <si>
    <t>Aspire Firestone Academy, 2161</t>
  </si>
  <si>
    <t>MARINE KISLINGER</t>
  </si>
  <si>
    <t>MARNIE.KISLINGER@ASPIREPUBLICSCHOOLS.ORG;</t>
  </si>
  <si>
    <t>Aspire Gateway Academy Charter, 2162</t>
  </si>
  <si>
    <t>DAVID CABRERA</t>
  </si>
  <si>
    <t>DAVID.CABRERA@ASPIREPUBLICSCHOOLS.ORG;</t>
  </si>
  <si>
    <t>Aspire Inskeep Academy Charter, 2255</t>
  </si>
  <si>
    <t>JOCELYN AYALA</t>
  </si>
  <si>
    <t>JOCELYN.AYALA@ASPIREPUBLICSCHOOLS.ORG;</t>
  </si>
  <si>
    <t>Aspire Juanita Tate Academy Charter, 2254</t>
  </si>
  <si>
    <t>TAQUITA AGUILAR</t>
  </si>
  <si>
    <t>TAQUITA.AGUILAR@ASPIREPUBLICSCHOOLS.ORG;</t>
  </si>
  <si>
    <t>Aspire Junior Collegiate Academy, 2266</t>
  </si>
  <si>
    <t>CELINDA GUERRERO</t>
  </si>
  <si>
    <t>CELINDA.GUERRERO@ASPIREPUBLICSCHOOLS.ORG;</t>
  </si>
  <si>
    <t>Aspire Pacific Academy, 7733</t>
  </si>
  <si>
    <t>JAIME HAHN (INTERIM)</t>
  </si>
  <si>
    <t>JAIME.HAHN@ASPIREPUBLICSCHOOLS.ORG;</t>
  </si>
  <si>
    <t>Aspire Slauson Academy Charter, 2253</t>
  </si>
  <si>
    <t>ROSALYN ROBINSON</t>
  </si>
  <si>
    <t>ROSALYN.ROBINSON@ASPIREPUBLICSCHOOLS.ORG;</t>
  </si>
  <si>
    <t>Aspire Titan Academy, 2268</t>
  </si>
  <si>
    <t>LOURDES MERAZ</t>
  </si>
  <si>
    <t>LOURDES.MERAZ@ASPIREPUBLICSCHOOLS.ORG;</t>
  </si>
  <si>
    <t>Atwater Ave El</t>
  </si>
  <si>
    <t>SALCEDO, BERTHA</t>
  </si>
  <si>
    <t>bfs6582@lausd.net</t>
  </si>
  <si>
    <t>Audubon MS</t>
  </si>
  <si>
    <t>HARDEMION, DEANNA N</t>
  </si>
  <si>
    <t>DNH2122@LAUSD.NET</t>
  </si>
  <si>
    <t>Aurora El</t>
  </si>
  <si>
    <t>KNIPPLE BILBAO, BARBARA L</t>
  </si>
  <si>
    <t>bknipple@lausd.net</t>
  </si>
  <si>
    <t>Avalon Gardens El</t>
  </si>
  <si>
    <t>GATES, NEQUENTA A</t>
  </si>
  <si>
    <t>ngates@lausd.net</t>
  </si>
  <si>
    <t>Baca Arts Acad</t>
  </si>
  <si>
    <t>RUBIO, SUSAN</t>
  </si>
  <si>
    <t>SXR8880@LAUSD.NET</t>
  </si>
  <si>
    <t>Bakewell PC</t>
  </si>
  <si>
    <t>MC COY, DEIDRE D</t>
  </si>
  <si>
    <t>dbd6033@lausd.net</t>
  </si>
  <si>
    <t>BALA</t>
  </si>
  <si>
    <t>SAMUEL, GILBERTO A</t>
  </si>
  <si>
    <t>gilberto.samuel@lausd.net</t>
  </si>
  <si>
    <t>Balboa El G/HG/HA Mag</t>
  </si>
  <si>
    <t>CHUN, CHRISTINE S</t>
  </si>
  <si>
    <t>csc3973@lausd.net</t>
  </si>
  <si>
    <t>Baldwin Hills El</t>
  </si>
  <si>
    <t>KILLENS, ANGELA M</t>
  </si>
  <si>
    <t>angela.killens@lausd.net</t>
  </si>
  <si>
    <t>Bancroft MS</t>
  </si>
  <si>
    <t>DIAZ, AMY K</t>
  </si>
  <si>
    <t>adiaz35@lausd.net</t>
  </si>
  <si>
    <t>Bandini St El</t>
  </si>
  <si>
    <t>RAMOS, LUCIA</t>
  </si>
  <si>
    <t>lxr9325@lausd.net</t>
  </si>
  <si>
    <t>Banneker CTC</t>
  </si>
  <si>
    <t>EATON, DAVID C</t>
  </si>
  <si>
    <t>david.eaton@lausd.net</t>
  </si>
  <si>
    <t>Banning SH</t>
  </si>
  <si>
    <t>RETANA, ADELA D</t>
  </si>
  <si>
    <t>adr4418@lausd.net</t>
  </si>
  <si>
    <t>Barrett El</t>
  </si>
  <si>
    <t>GARLINGTON, SUKARI M</t>
  </si>
  <si>
    <t>smg5769@lausd.net</t>
  </si>
  <si>
    <t>Barton Hill El</t>
  </si>
  <si>
    <t>MALINOWSKY, LEANNE</t>
  </si>
  <si>
    <t>lxm9928@lausd.net</t>
  </si>
  <si>
    <t>Bassett St El</t>
  </si>
  <si>
    <t>CHRISTOFF, CARL J</t>
  </si>
  <si>
    <t>cjc4667@lausd.net</t>
  </si>
  <si>
    <t>Beachy Ave El</t>
  </si>
  <si>
    <t>ARRIAGA, ADRIANA</t>
  </si>
  <si>
    <t>AXN8086@LAUSD.NET</t>
  </si>
  <si>
    <t>Beckford CES</t>
  </si>
  <si>
    <t>HEMMATI, EIDY</t>
  </si>
  <si>
    <t>EIDY.HEMMATI@LAUSD.NET</t>
  </si>
  <si>
    <t>Beethoven St El</t>
  </si>
  <si>
    <t>FIELDS, CARA A</t>
  </si>
  <si>
    <t>caf9202@lausd.net</t>
  </si>
  <si>
    <t>Bell SH</t>
  </si>
  <si>
    <t>BARRAGAN, FELIPE</t>
  </si>
  <si>
    <t>fbarraga@lausd.net</t>
  </si>
  <si>
    <t>Bellingham El</t>
  </si>
  <si>
    <t>HOYOS, YVONNE M</t>
  </si>
  <si>
    <t>yvonne.hoyos@lausd.net</t>
  </si>
  <si>
    <t>Belmont SH</t>
  </si>
  <si>
    <t>Belvedere El</t>
  </si>
  <si>
    <t>BOGAN, BEATRIZ</t>
  </si>
  <si>
    <t>BEATRIZ.BOGAN@LAUSD.NET</t>
  </si>
  <si>
    <t>Belvedere MS</t>
  </si>
  <si>
    <t>MENDOZA,ELSA</t>
  </si>
  <si>
    <t>elsa.mendoza@lausd.net</t>
  </si>
  <si>
    <t>Berendo MS</t>
  </si>
  <si>
    <t>YOM, ANTHONY S</t>
  </si>
  <si>
    <t>say0263@lausd.net</t>
  </si>
  <si>
    <t>Bernstein SH</t>
  </si>
  <si>
    <t>RAMIREZ, ALEJANDRO</t>
  </si>
  <si>
    <t>axr4321@lausd.net</t>
  </si>
  <si>
    <t>Bernstein SH STEM</t>
  </si>
  <si>
    <t>ESCOBAR SUAREZ, MARLY L</t>
  </si>
  <si>
    <t>mxe1957@lausd.net</t>
  </si>
  <si>
    <t>Bertrand Ave El</t>
  </si>
  <si>
    <t>GUZMAN, SYLVIA O</t>
  </si>
  <si>
    <t>sguzma01@lausd.net</t>
  </si>
  <si>
    <t>Bethune MS</t>
  </si>
  <si>
    <t>BROWN, SHARON L</t>
  </si>
  <si>
    <t>slb8612@lausd.net</t>
  </si>
  <si>
    <t>Birmingham Community Charter High, 8557</t>
  </si>
  <si>
    <t>ARI BENNETT</t>
  </si>
  <si>
    <t>A.BENNETT@BIRMINGHAMCHARTER.COM;</t>
  </si>
  <si>
    <t>Blythe St El</t>
  </si>
  <si>
    <t>GANDERA, ERNESTINA J</t>
  </si>
  <si>
    <t>ejg1350@lausd.net</t>
  </si>
  <si>
    <t>Bonita St El</t>
  </si>
  <si>
    <t>PORTER, KERI N</t>
  </si>
  <si>
    <t>KERI.PORTER@LAUSD.NET</t>
  </si>
  <si>
    <t>Boyle Hts HS</t>
  </si>
  <si>
    <t>KROENER VALDIVIA, KARIN</t>
  </si>
  <si>
    <t>kxk8182@lausd.net</t>
  </si>
  <si>
    <t>Boyle Hts Solis SH</t>
  </si>
  <si>
    <t>MIHM, MATTHEW E</t>
  </si>
  <si>
    <t>matthew.mihm@lausd.net</t>
  </si>
  <si>
    <t>Braddock Dr El</t>
  </si>
  <si>
    <t>LOPEZ, EVA A</t>
  </si>
  <si>
    <t>eal9260@lausd.net</t>
  </si>
  <si>
    <t>Bradley EEC</t>
  </si>
  <si>
    <t>Bradley Glbl Awr Mag</t>
  </si>
  <si>
    <t>BUNN-BELL, TOSHA G</t>
  </si>
  <si>
    <t>tgb1666@lausd.net</t>
  </si>
  <si>
    <t>Brainard El</t>
  </si>
  <si>
    <t>HAWS, JENNIFER M</t>
  </si>
  <si>
    <t>jmh6276@lausd.net</t>
  </si>
  <si>
    <t>Bravo SH Medical Mag</t>
  </si>
  <si>
    <t>LOPEZ, LUIS M</t>
  </si>
  <si>
    <t>LUISM.LOPEZ@LAUSD.NET</t>
  </si>
  <si>
    <t>Breed St El</t>
  </si>
  <si>
    <t>BOUJEKIAN, VAHE</t>
  </si>
  <si>
    <t>vxb9912@lausd.net</t>
  </si>
  <si>
    <t>Brentwood El Sci Mag</t>
  </si>
  <si>
    <t>BRUNSON, REGINALD V</t>
  </si>
  <si>
    <t>rvb5770@lausd.net</t>
  </si>
  <si>
    <t>Bridge St El</t>
  </si>
  <si>
    <t>DE LA TORRE, MARIA E</t>
  </si>
  <si>
    <t>mdela1@lausd.net</t>
  </si>
  <si>
    <t>BRIDGEPORT SCHOOL</t>
  </si>
  <si>
    <t>NPS</t>
  </si>
  <si>
    <t>BRIDGEPORT WEST</t>
  </si>
  <si>
    <t>Bridges School</t>
  </si>
  <si>
    <t>SKRUMBIS, STEVEN P</t>
  </si>
  <si>
    <t>sskrumbi@lausd.net</t>
  </si>
  <si>
    <t>Bright El</t>
  </si>
  <si>
    <t>SMITH, RENEE</t>
  </si>
  <si>
    <t>rsmith02@lausd.net</t>
  </si>
  <si>
    <t>Bright Star Schools Rise Kohyang Elementary School, 5268</t>
  </si>
  <si>
    <t>KAITLIN CURRY ALLEN</t>
  </si>
  <si>
    <t>KCURRYALLEN@BRIGHTSTARSCHOOLS.ORG; EKIM@BRIGHTSTARSCHOOLS.ORG;</t>
  </si>
  <si>
    <t>Bright Star Schools Rise Kohyang High School, 7579</t>
  </si>
  <si>
    <t>CYNTHIA TRIGUEROS</t>
  </si>
  <si>
    <t>CTRIGUEROS@BRIGHTSTARSCHOOLS.ORG;</t>
  </si>
  <si>
    <t>Bright Star Schools Rise Kohyang Middle, 5177</t>
  </si>
  <si>
    <t>RUTH KIM</t>
  </si>
  <si>
    <t>EKIM@BRIGHTSTARSCHOOLS.ORG; RKIM@BRIGHTSTARSCHOOLS.ORG;</t>
  </si>
  <si>
    <t>Bright Star Schools Stella Elementary Academy, 2457</t>
  </si>
  <si>
    <t>GENE CASTRO</t>
  </si>
  <si>
    <t>GCASTRO@BRIGHTSTARSCHOOLS.ORG;</t>
  </si>
  <si>
    <t>Bright Star Schools Stella High Charter Academy, 8947</t>
  </si>
  <si>
    <t>DARYL GARRIS; ASMA ALI-DODOUGH;</t>
  </si>
  <si>
    <t>DGARRIS@BRIGHTSTARSCHOOLS.ORG; AALI@BRIGHTSTARSCHOOLS.ORG;</t>
  </si>
  <si>
    <t>Bright Star Schools Stella Middle Charter Academy, 2588</t>
  </si>
  <si>
    <t>GINNIA HARGINS</t>
  </si>
  <si>
    <t>GHARGINS@BRIGHTSTARSCHOOLS.ORG;</t>
  </si>
  <si>
    <t>Bright Star Schools Valor Academy Elementary, 7580</t>
  </si>
  <si>
    <t>MAY OEY</t>
  </si>
  <si>
    <t>MOEY@BRIGHTSTARSCHOOLS.ORG;</t>
  </si>
  <si>
    <t>Bright Star Schools Valor Academy High, 7626</t>
  </si>
  <si>
    <t>JENNIFER ANAYA SANCHEZ</t>
  </si>
  <si>
    <t>JANAYA@BRIGHTSTARSCHOOLS.ORG;</t>
  </si>
  <si>
    <t>Bright Star Schools Valor Academy Middle, 5162</t>
  </si>
  <si>
    <t>BRIAN PERRY</t>
  </si>
  <si>
    <t>BPERRY@BRIGHTSTARSCHOOLS.ORG;</t>
  </si>
  <si>
    <t>Broad Ave El</t>
  </si>
  <si>
    <t>VAZQUEZ, XOCHITL</t>
  </si>
  <si>
    <t>XOCHITL.VAZQUEZ@LAUSD.NET</t>
  </si>
  <si>
    <t>Broadacres Av El</t>
  </si>
  <si>
    <t>MARTIN, URSULA C</t>
  </si>
  <si>
    <t>umartin@lausd.net</t>
  </si>
  <si>
    <t>Broadous EEC</t>
  </si>
  <si>
    <t>MADDOCKS, JENNIFER T</t>
  </si>
  <si>
    <t>jiw4771@lausd.net</t>
  </si>
  <si>
    <t>Broadous El</t>
  </si>
  <si>
    <t>LITTLEJOHN, VICTORIA</t>
  </si>
  <si>
    <t>victoria.littlejohn@lausd.net</t>
  </si>
  <si>
    <t>Broadway El</t>
  </si>
  <si>
    <t>GARMON, RACHELLE</t>
  </si>
  <si>
    <t>rrr9109@lausd.net</t>
  </si>
  <si>
    <t>Brockton Ave El</t>
  </si>
  <si>
    <t>IZAGUIRRE, CECILIA</t>
  </si>
  <si>
    <t>cizaguir@lausd.net</t>
  </si>
  <si>
    <t>Brooklyn Ave EEC</t>
  </si>
  <si>
    <t>ROBLES-LOGAN, JESSICA L</t>
  </si>
  <si>
    <t>jlr5280@lausd.net</t>
  </si>
  <si>
    <t>Brooklyn School</t>
  </si>
  <si>
    <t>MARTINEZ, MARISSA A</t>
  </si>
  <si>
    <t>mam8628@lausd.net</t>
  </si>
  <si>
    <t>Bryson Ave El</t>
  </si>
  <si>
    <t>GEORGE, GUILLERMO</t>
  </si>
  <si>
    <t>guillermo.george@lausd.net</t>
  </si>
  <si>
    <t>Buchanan St El</t>
  </si>
  <si>
    <t>CARRANZA, AMELIA G</t>
  </si>
  <si>
    <t>agc2281@lausd.net</t>
  </si>
  <si>
    <t>Budlong Ave El</t>
  </si>
  <si>
    <t>HOWARD, TAMMI</t>
  </si>
  <si>
    <t>tdh4207@lausd.net</t>
  </si>
  <si>
    <t>Burbank Blvd El</t>
  </si>
  <si>
    <t>GUTIERREZ, CINDY P</t>
  </si>
  <si>
    <t>CINDY.GUTIERREZ@LAUSD.NET</t>
  </si>
  <si>
    <t>Burbank MS A/T/C Mag</t>
  </si>
  <si>
    <t>MOORE, CHRISTINE N</t>
  </si>
  <si>
    <t>CHRISTINE.MOORE@LAUSD.NET</t>
  </si>
  <si>
    <t>Burke HS</t>
  </si>
  <si>
    <t>KOCH, PHILLIP R</t>
  </si>
  <si>
    <t>prk5284@lausd.net</t>
  </si>
  <si>
    <t>Burroughs MS</t>
  </si>
  <si>
    <t>MARTINEZ, STEVE J</t>
  </si>
  <si>
    <t>sjm2585@lausd.net</t>
  </si>
  <si>
    <t>Burton St El</t>
  </si>
  <si>
    <t>RIOS, JORGE</t>
  </si>
  <si>
    <t>jxr4023@lausd.net</t>
  </si>
  <si>
    <t>Bushnell Way El</t>
  </si>
  <si>
    <t>NARVAEZ, LILIANA</t>
  </si>
  <si>
    <t>lnarvaez@lausd.net</t>
  </si>
  <si>
    <t>Byrd MS</t>
  </si>
  <si>
    <t>GODINEZ ALI, JOANNE</t>
  </si>
  <si>
    <t>joanne.godinez@lausd.net</t>
  </si>
  <si>
    <t>Cabrillo Ave EEC</t>
  </si>
  <si>
    <t>SWEARINGEN, PAULA A</t>
  </si>
  <si>
    <t>paula.swearingen@lausd.net</t>
  </si>
  <si>
    <t>Cabrillo Ave El</t>
  </si>
  <si>
    <t>MAC AINSH, NATHAN D</t>
  </si>
  <si>
    <t>ndm1486@lausd.net</t>
  </si>
  <si>
    <t>Cahuenga El</t>
  </si>
  <si>
    <t>WILLIS, ROBIN L</t>
  </si>
  <si>
    <t>rlw8927@lausd.net</t>
  </si>
  <si>
    <t>Calabash CA</t>
  </si>
  <si>
    <t>GILLIS, ESTHER</t>
  </si>
  <si>
    <t>exg4456@lausd.net</t>
  </si>
  <si>
    <t>Calahan St El</t>
  </si>
  <si>
    <t>WELLS, MICHELLE R</t>
  </si>
  <si>
    <t>MICHELLE.WELLS@LAUSD.NET</t>
  </si>
  <si>
    <t>California Creative Learning Academy Middle School, 5261</t>
  </si>
  <si>
    <t>LINDA LEE</t>
  </si>
  <si>
    <t>LINDA@CALCREATIVE.ORG;</t>
  </si>
  <si>
    <t>California Creative Learning Academy, 4985</t>
  </si>
  <si>
    <t>Calvert CES</t>
  </si>
  <si>
    <t>ESQUENAZI, DAVID H</t>
  </si>
  <si>
    <t>dhe8879@lausd.net</t>
  </si>
  <si>
    <t>Camellia Ave El</t>
  </si>
  <si>
    <t>LETICIA SANCHEZ</t>
  </si>
  <si>
    <t>lsanc12@lausd.net</t>
  </si>
  <si>
    <t>Camino Nuevo Charter Academy 2, 5987</t>
  </si>
  <si>
    <t>MARIA DUARTE</t>
  </si>
  <si>
    <t>MARIA.DUARTE@CAMINONUEVO.ORG;</t>
  </si>
  <si>
    <t>Camino Nuevo Charter Academy 4, 2251</t>
  </si>
  <si>
    <t>Camino Nuevo Charter Academy, 2017</t>
  </si>
  <si>
    <t>JULIANA SANTOS</t>
  </si>
  <si>
    <t>JULIANA.SANTOS@CAMINONUEVO.ORG;</t>
  </si>
  <si>
    <t>Camino Nuevo Elementary School 3, 2157</t>
  </si>
  <si>
    <t>JAY LAUGHLIN</t>
  </si>
  <si>
    <t>JAY.LAUGHLIN@CAMINONUEVO.ORG;</t>
  </si>
  <si>
    <t>Camino Nuevo High 2, 7624</t>
  </si>
  <si>
    <t>LARRY BOONE</t>
  </si>
  <si>
    <t>LAWRENCE.BOONE@CAMINONUEVO.ORG;</t>
  </si>
  <si>
    <t>Canfield Ave El</t>
  </si>
  <si>
    <t>GULLATT, TAMARA L</t>
  </si>
  <si>
    <t>tgullatt@lausd.net</t>
  </si>
  <si>
    <t>Canoga Park EEC</t>
  </si>
  <si>
    <t>GELFAND, CAROLYN P</t>
  </si>
  <si>
    <t>carolyn.gelfand@lausd.net</t>
  </si>
  <si>
    <t>Canoga Park El</t>
  </si>
  <si>
    <t>QUINTANILLA, SANDRA</t>
  </si>
  <si>
    <t>sxq8260@lausd.net</t>
  </si>
  <si>
    <t>Canoga Pk MS</t>
  </si>
  <si>
    <t>HAMILTON, LISA M</t>
  </si>
  <si>
    <t>lwill3@lausd.net</t>
  </si>
  <si>
    <t>Canoga Prk SH</t>
  </si>
  <si>
    <t>CASTRO, NIDIA</t>
  </si>
  <si>
    <t>NCALLES@LAUSD.NET</t>
  </si>
  <si>
    <t>Cantara St El</t>
  </si>
  <si>
    <t>KARABEDIAN, MELINE</t>
  </si>
  <si>
    <t>mkarakid@lausd.net</t>
  </si>
  <si>
    <t>Canterbury Ave El</t>
  </si>
  <si>
    <t>RASHID KHAN</t>
  </si>
  <si>
    <t>rasheed.khan@lausd.net</t>
  </si>
  <si>
    <t>Canyon CEl</t>
  </si>
  <si>
    <t>SHEARD, NICOLE B</t>
  </si>
  <si>
    <t>nicole.sheard@lausd.net</t>
  </si>
  <si>
    <t>Capistrano Ave El</t>
  </si>
  <si>
    <t>CAO GARCIA, SONJA D</t>
  </si>
  <si>
    <t>sonja.cao-garcia@lausd.net</t>
  </si>
  <si>
    <t>Capistrano SPS</t>
  </si>
  <si>
    <t>Cardenas El</t>
  </si>
  <si>
    <t>MENDOZA, DINORA M</t>
  </si>
  <si>
    <t>dmm8990@lausd.net</t>
  </si>
  <si>
    <t>Carlson Hospital</t>
  </si>
  <si>
    <t>KIM, TACHUN A</t>
  </si>
  <si>
    <t>tak1636@lausd.net</t>
  </si>
  <si>
    <t>Carnegie MS</t>
  </si>
  <si>
    <t>TORRES, JENARO</t>
  </si>
  <si>
    <t>jtorre20@lausd.net</t>
  </si>
  <si>
    <t>Caroldale LC</t>
  </si>
  <si>
    <t>NASCIMENTO, KIRK S</t>
  </si>
  <si>
    <t>ksn9141@lausd.net</t>
  </si>
  <si>
    <t>CAROUSEL SCHOOL</t>
  </si>
  <si>
    <t>Carpenter Comm Chtr</t>
  </si>
  <si>
    <t>MARTINEZ, JOSEPH P</t>
  </si>
  <si>
    <t>jmarti14@lausd.net</t>
  </si>
  <si>
    <t>Carson Acad Ed &amp; Emp</t>
  </si>
  <si>
    <t>BUENROSTRO, SONIA</t>
  </si>
  <si>
    <t>sxb3972@lausd.net</t>
  </si>
  <si>
    <t>Carson Acad Med Arts</t>
  </si>
  <si>
    <t>MARTINEZ, ARACELY</t>
  </si>
  <si>
    <t>amarti51@lausd.net</t>
  </si>
  <si>
    <t>Carson SH</t>
  </si>
  <si>
    <t>FAATAI, DIANA M</t>
  </si>
  <si>
    <t>dfaatai@lausd.net</t>
  </si>
  <si>
    <t>Carson St El</t>
  </si>
  <si>
    <t>LEON, MARTIN</t>
  </si>
  <si>
    <t>mleon@lausd.net</t>
  </si>
  <si>
    <t>Carson-Gore Academy</t>
  </si>
  <si>
    <t>GYGLI, MADELEINE V</t>
  </si>
  <si>
    <t>mvg2139@lausd.net</t>
  </si>
  <si>
    <t>Carthay El ES Mag</t>
  </si>
  <si>
    <t>HALL JOHNSON, SHARON A</t>
  </si>
  <si>
    <t>SHARON.HALLJOHNSON@LAUSD.NET</t>
  </si>
  <si>
    <t>Carver MS</t>
  </si>
  <si>
    <t>LOPEZ, ESTELA</t>
  </si>
  <si>
    <t>ELOPE2@LAUSD.NET</t>
  </si>
  <si>
    <t>Castelar St EEC</t>
  </si>
  <si>
    <t>SANDOVAL, SALVADOR E</t>
  </si>
  <si>
    <t>SSANDOVA@LAUSD.NET</t>
  </si>
  <si>
    <t>Castelar St El</t>
  </si>
  <si>
    <t>LUU, AMY P</t>
  </si>
  <si>
    <t>apl1999@lausd.net</t>
  </si>
  <si>
    <t>Castle Hts El</t>
  </si>
  <si>
    <t>BECK, LINDA W</t>
  </si>
  <si>
    <t>lwb2035@lausd.net</t>
  </si>
  <si>
    <t>Castlebay Ln Chtr</t>
  </si>
  <si>
    <t>PRICE, DAVID J</t>
  </si>
  <si>
    <t>djp2520@lausd.net</t>
  </si>
  <si>
    <t>Castro MS</t>
  </si>
  <si>
    <t>CACERES, JESSICA C</t>
  </si>
  <si>
    <t>jcc1122@lausd.net</t>
  </si>
  <si>
    <t>CATCH Prep Charter High, 8654</t>
  </si>
  <si>
    <t>PATRICIA D. SMITH; NOELLE TANIGUCHI</t>
  </si>
  <si>
    <t>PSMITH@CATCHCHARTER.ORG; NTANIGUCHI@CATCHHIGHSCHOOL.COM;</t>
  </si>
  <si>
    <t>Catskill Ave El</t>
  </si>
  <si>
    <t>BROOKS, HOFF W</t>
  </si>
  <si>
    <t>hbrooks@lausd.net</t>
  </si>
  <si>
    <t>CDS Aggeler</t>
  </si>
  <si>
    <t>CDS Alonzo</t>
  </si>
  <si>
    <t>ZANKI, JOSEPH G</t>
  </si>
  <si>
    <t>jzank1@lausd.net</t>
  </si>
  <si>
    <t>CDS Johnson</t>
  </si>
  <si>
    <t>STIGER, KENYATTA F</t>
  </si>
  <si>
    <t>kenyatta.stiger@lausd.net</t>
  </si>
  <si>
    <t>CDS Johnston</t>
  </si>
  <si>
    <t>NAVAS, MARCOS T</t>
  </si>
  <si>
    <t>marcos.navas@lausd.net</t>
  </si>
  <si>
    <t>CDS London</t>
  </si>
  <si>
    <t>SZNAJDER, NORBERT R</t>
  </si>
  <si>
    <t>NXS0168@LAUSD.NET</t>
  </si>
  <si>
    <t>CDS Tri-C</t>
  </si>
  <si>
    <t>JEFFERS, ROBERT M</t>
  </si>
  <si>
    <t>rmj0829@lausd.net</t>
  </si>
  <si>
    <t>Center for Advanced Learning, 3284</t>
  </si>
  <si>
    <t>TASNEEM MUHAMMAD</t>
  </si>
  <si>
    <t>TMUHAMMAD@CENTERADVANCEDLEARNING.ORG;</t>
  </si>
  <si>
    <t>Central HS</t>
  </si>
  <si>
    <t>Century Park El</t>
  </si>
  <si>
    <t>MC CAULEY, DAVITA L</t>
  </si>
  <si>
    <t>davita.mccauley@lausd.net</t>
  </si>
  <si>
    <t>CHAMPS - Charter HS of Arts-Multimedia &amp; Performing, 8586</t>
  </si>
  <si>
    <t>JAY SAN AGUSTIN</t>
  </si>
  <si>
    <t>JSANAGUSTIN@CHAMPSCHARTER.ORG;</t>
  </si>
  <si>
    <t>Chandler El</t>
  </si>
  <si>
    <t>SKOLL, MATTHEW R</t>
  </si>
  <si>
    <t>matthew.skoll@lausd.net</t>
  </si>
  <si>
    <t>Chapman El</t>
  </si>
  <si>
    <t>DOWDELL, SHERONDA L</t>
  </si>
  <si>
    <t>sld3524@lausd.net</t>
  </si>
  <si>
    <t>Charnock Road El</t>
  </si>
  <si>
    <t>LEE, KARI J</t>
  </si>
  <si>
    <t>kari.lee@lausd.net</t>
  </si>
  <si>
    <t>Chase St EEC</t>
  </si>
  <si>
    <t>CHEN, SANDY L</t>
  </si>
  <si>
    <t>sandy.chen@lausd.net</t>
  </si>
  <si>
    <t>Chase St El</t>
  </si>
  <si>
    <t>MENA, ROSEMARY H</t>
  </si>
  <si>
    <t>rmena@lausd.net</t>
  </si>
  <si>
    <t>Chatsworth CHS</t>
  </si>
  <si>
    <t>MCINTYRE-SCIARRINO, DEBRA S</t>
  </si>
  <si>
    <t>dsm1828@lausd.net</t>
  </si>
  <si>
    <t>Chatsworth UP/CD Mag</t>
  </si>
  <si>
    <t>GARRINGER, DAVID A</t>
  </si>
  <si>
    <t>dag8819@lausd.net</t>
  </si>
  <si>
    <t>Chavez El</t>
  </si>
  <si>
    <t>RAMIREZ, ARMANDO</t>
  </si>
  <si>
    <t>armando.ramirez@lausd.net</t>
  </si>
  <si>
    <t>Chavez LA ArTES Mag</t>
  </si>
  <si>
    <t>MASCHLER, ANNE C</t>
  </si>
  <si>
    <t>acm0248@lausd.net</t>
  </si>
  <si>
    <t>Chavez LA ASE</t>
  </si>
  <si>
    <t>JENSEN-CACHON, ANGELYQUE</t>
  </si>
  <si>
    <t>axj0519@lausd.net</t>
  </si>
  <si>
    <t>Chavez LA SJ Hum Ac</t>
  </si>
  <si>
    <t>FERNANDEZ, ALMA R</t>
  </si>
  <si>
    <t>arf4827@lausd.net</t>
  </si>
  <si>
    <t>Chavez LA Tech Prep</t>
  </si>
  <si>
    <t>ORTIZ, FREDDY</t>
  </si>
  <si>
    <t>fxo8969@lausd.net</t>
  </si>
  <si>
    <t>Cheremoya Ave El</t>
  </si>
  <si>
    <t>LUCAS, SARA</t>
  </si>
  <si>
    <t>sara.ellis@lausd.net</t>
  </si>
  <si>
    <t>Cheviot Hills HS</t>
  </si>
  <si>
    <t>MOORE, LINDA R</t>
  </si>
  <si>
    <t>linda.moore@lausd.net</t>
  </si>
  <si>
    <t>CHIME INSTITUTE (PRESCHOOL DIS) (NPA)</t>
  </si>
  <si>
    <t>CHIME Institute's Schwarzenegger Community, 2020</t>
  </si>
  <si>
    <t>CAITLIN HEALEY, PRINCIPAL (TK-4); KATHY JAMISON, PRINCIPAL (5-8)</t>
  </si>
  <si>
    <t>CHEALEY@CHIMECHARTER.COM; KJAMISON@CHIMECHARTER.COM;</t>
  </si>
  <si>
    <t>Cienega El</t>
  </si>
  <si>
    <t>WILLIAMS, EMILY R</t>
  </si>
  <si>
    <t>erw3103@lausd.net</t>
  </si>
  <si>
    <t>Cimarron Ave El</t>
  </si>
  <si>
    <t>RIVERS, DANA S</t>
  </si>
  <si>
    <t>dsr7698@lausd.net</t>
  </si>
  <si>
    <t>Citizens of the World Charter School East Valley, 2487</t>
  </si>
  <si>
    <t>MARISSA BERMAN (INTERIM)</t>
  </si>
  <si>
    <t>MBERMAN@CWCLOSANGELES.ORG;</t>
  </si>
  <si>
    <t>Citizens of the World Charter School Hollywood, 2160</t>
  </si>
  <si>
    <t>JIRUSHA LOPEZ</t>
  </si>
  <si>
    <t>JLOPEZ@CWCHOLLYWOOD.ORG;</t>
  </si>
  <si>
    <t>Citizens of the World Charter School Mar Vista, 2262</t>
  </si>
  <si>
    <t>JAKE TAMTE</t>
  </si>
  <si>
    <t>JAKE.TAMTE@CWCMARVISTA.ORG;</t>
  </si>
  <si>
    <t>Citizens of the World Charter School Silver Lake, 2260</t>
  </si>
  <si>
    <t>MAUREEN LAMORENA-TATSUI; RAMONA PATRICK</t>
  </si>
  <si>
    <t>MAUREEN.LAMORENA-TATSUI@CWCSILVERLAKE.ORG; RPATRICK@CWCLOSANGELES.ORG;</t>
  </si>
  <si>
    <t>Citizens of the World Charter School West Valley, 2466</t>
  </si>
  <si>
    <t>JENNIFER MANSFIELD-JEON</t>
  </si>
  <si>
    <t>JMANSFIELD@CWCLOSANGELES.ORG;</t>
  </si>
  <si>
    <t>City Language Immersion Charter, 2271</t>
  </si>
  <si>
    <t>REBECCA HENEISE</t>
  </si>
  <si>
    <t>RHENEISE@NEWLOSANGELES.ORG;</t>
  </si>
  <si>
    <t>City of Angels</t>
  </si>
  <si>
    <t>CARBINO, VINCE</t>
  </si>
  <si>
    <t>VINCE.CARBINO@LAUSD.NET</t>
  </si>
  <si>
    <t>City Terrace El</t>
  </si>
  <si>
    <t>RUSSELL, MELODY</t>
  </si>
  <si>
    <t>mjones12@lausd.net</t>
  </si>
  <si>
    <t>Cleveland CHS</t>
  </si>
  <si>
    <t>DUONG, CINDY K</t>
  </si>
  <si>
    <t>CINDY.DUONG@LAUSD.NET</t>
  </si>
  <si>
    <t>Cleveland EEC</t>
  </si>
  <si>
    <t>VASQUEZ, CARMEN B</t>
  </si>
  <si>
    <t>carmen.vasquez2@lausd.net</t>
  </si>
  <si>
    <t>Clifford St M/T Mag</t>
  </si>
  <si>
    <t>AGUILERA, ANNA G</t>
  </si>
  <si>
    <t>aga9434@lausd.net</t>
  </si>
  <si>
    <t>Clinton MS</t>
  </si>
  <si>
    <t>RIVERA, JOSE</t>
  </si>
  <si>
    <t>jriver02@lausd.net</t>
  </si>
  <si>
    <t>Clover Ave El</t>
  </si>
  <si>
    <t>MULDER, LAUREN H</t>
  </si>
  <si>
    <t>lauren.park@lausd.net</t>
  </si>
  <si>
    <t>Cochran MS</t>
  </si>
  <si>
    <t>DREW, SORAYA L</t>
  </si>
  <si>
    <t>soraya.drew@lausd.net</t>
  </si>
  <si>
    <t>Coeur D Alene Ave El</t>
  </si>
  <si>
    <t>FANG, SOPHIA</t>
  </si>
  <si>
    <t>SXF3225@LAUSD.NET</t>
  </si>
  <si>
    <t>Cohasset St El</t>
  </si>
  <si>
    <t>VILLARREAL, NORMA I</t>
  </si>
  <si>
    <t>niv6450@lausd.net</t>
  </si>
  <si>
    <t>Coldwater Cyn El</t>
  </si>
  <si>
    <t>BRALEY, CYNTHIA A</t>
  </si>
  <si>
    <t>cab0428@lausd.net</t>
  </si>
  <si>
    <t>Colfax CEl</t>
  </si>
  <si>
    <t>GORTON, EDWARD A</t>
  </si>
  <si>
    <t>eag7545@lausd.net</t>
  </si>
  <si>
    <t>Coliseum St El</t>
  </si>
  <si>
    <t>YORKE, SUSANNAH N</t>
  </si>
  <si>
    <t>sxy9247@lausd.net</t>
  </si>
  <si>
    <t>Collegiate Charter High School of Los Angeles, 7594</t>
  </si>
  <si>
    <t>HECTOR ALVARDO</t>
  </si>
  <si>
    <t>HECTORALVARADO@COLLEGIATECHARTERHIGHSCHOOL.ORG;</t>
  </si>
  <si>
    <t>Collins EEC</t>
  </si>
  <si>
    <t>BLACKWELL, ELIZABETH</t>
  </si>
  <si>
    <t>eblackwe@lausd.net</t>
  </si>
  <si>
    <t>Columbus Ave El</t>
  </si>
  <si>
    <t>ERIKA LANNING</t>
  </si>
  <si>
    <t>MEL2951@LAUSD.NET</t>
  </si>
  <si>
    <t>Commonwlth Ave El</t>
  </si>
  <si>
    <t>ORTIZ, XAVIER</t>
  </si>
  <si>
    <t>xxo3146@lausd.net</t>
  </si>
  <si>
    <t>Community El Mag CS</t>
  </si>
  <si>
    <t>KLUGH, TONI R</t>
  </si>
  <si>
    <t>trk2932@lausd.net</t>
  </si>
  <si>
    <t>Compton Ave El</t>
  </si>
  <si>
    <t>ANDREWS, CATHERINE A</t>
  </si>
  <si>
    <t>CAA6731@LAUSD.NET</t>
  </si>
  <si>
    <t>Contreras LC ALC</t>
  </si>
  <si>
    <t>FANNIE VIRGEN-GONZALEZ</t>
  </si>
  <si>
    <t>FXV6839@LAUSD.NET</t>
  </si>
  <si>
    <t>Contreras LC Bus Tr</t>
  </si>
  <si>
    <t>MEJIA, PABLO</t>
  </si>
  <si>
    <t>pablo.mejia@lausd.net</t>
  </si>
  <si>
    <t>Contreras LC Glbl St</t>
  </si>
  <si>
    <t>CASTRO, ERNESTO N</t>
  </si>
  <si>
    <t>enc7041@lausd.net</t>
  </si>
  <si>
    <t>Contreras LC Soc Jus</t>
  </si>
  <si>
    <t>VACANT</t>
  </si>
  <si>
    <t>Corona Ave El</t>
  </si>
  <si>
    <t>JIMENEZ, OSBALDO</t>
  </si>
  <si>
    <t>ojime1@lausd.net</t>
  </si>
  <si>
    <t>Cortines Sch of VAPA</t>
  </si>
  <si>
    <t>BROWN, JEWEL</t>
  </si>
  <si>
    <t>JEB4774@LAUSD.NET</t>
  </si>
  <si>
    <t>Coughlin El</t>
  </si>
  <si>
    <t>SANCHEZ, LETICIA</t>
  </si>
  <si>
    <t>Cowan Ave El</t>
  </si>
  <si>
    <t>DA SYLVEIRA, RICHARD A</t>
  </si>
  <si>
    <t>rdasylve@lausd.net</t>
  </si>
  <si>
    <t>Crenshaw Mag STEMM</t>
  </si>
  <si>
    <t>MUDD, TERRENCE</t>
  </si>
  <si>
    <t>Crescent Hts Bl EEC</t>
  </si>
  <si>
    <t>GRIFFEN-CHAMP, ERICKA S</t>
  </si>
  <si>
    <t>ericka.griffen@lausd.net</t>
  </si>
  <si>
    <t>Crescent Hts Bl El Mg</t>
  </si>
  <si>
    <t>ROSE, ALETA D</t>
  </si>
  <si>
    <t>aleta.rose@lausd.net</t>
  </si>
  <si>
    <t>Crestwood St STEAM Mg</t>
  </si>
  <si>
    <t>NEWALLIS, TRACY M</t>
  </si>
  <si>
    <t>tnewalli@lausd.net</t>
  </si>
  <si>
    <t>Crete Academy, 7550</t>
  </si>
  <si>
    <t>Cruz EEC</t>
  </si>
  <si>
    <t>MBATA, EUGENIA K</t>
  </si>
  <si>
    <t>EKM56381@LAUSD.NET</t>
  </si>
  <si>
    <t>Curtiss MS</t>
  </si>
  <si>
    <t>MCKINNEY, AMBER T</t>
  </si>
  <si>
    <t>AMBER.MCKINNEY@LAUSD.NET</t>
  </si>
  <si>
    <t>Dacotah EEC</t>
  </si>
  <si>
    <t>ROBINSON-HORN, SHAMEKA DEVON</t>
  </si>
  <si>
    <t>s.robinsonhorn@lausd.net</t>
  </si>
  <si>
    <t>Dahlia Hts El</t>
  </si>
  <si>
    <t>PHELPS-SHAW, KRISTIN M</t>
  </si>
  <si>
    <t>kmp6283@lausd.net</t>
  </si>
  <si>
    <t>Dana MS</t>
  </si>
  <si>
    <t>DONOHOE, COLIN M</t>
  </si>
  <si>
    <t>cdonohoe@lausd.net</t>
  </si>
  <si>
    <t>Danube Ave El</t>
  </si>
  <si>
    <t>DYEN, MARC E</t>
  </si>
  <si>
    <t>mdyen@lausd.net</t>
  </si>
  <si>
    <t>Darby Ave El</t>
  </si>
  <si>
    <t>WONG, JENNIFER C</t>
  </si>
  <si>
    <t>jennifer.c.wong@lausd.net</t>
  </si>
  <si>
    <t>Dayton EEC</t>
  </si>
  <si>
    <t>RODRIGUEZ , MELIZA</t>
  </si>
  <si>
    <t>msr7678@lausd.net</t>
  </si>
  <si>
    <t>Dayton Heights El</t>
  </si>
  <si>
    <t>RODRIGUEZ, DIANE</t>
  </si>
  <si>
    <t>drodri1@lausd.net</t>
  </si>
  <si>
    <t>DBM</t>
  </si>
  <si>
    <t>TEER, SEAN T</t>
  </si>
  <si>
    <t>sean.teer@lausd.net</t>
  </si>
  <si>
    <t>De la Torre Jr El</t>
  </si>
  <si>
    <t>DURKE, KATHERINE N</t>
  </si>
  <si>
    <t>knt0800@lausd.net</t>
  </si>
  <si>
    <t>Dearborn El CA</t>
  </si>
  <si>
    <t>FUENTES, GEORGE</t>
  </si>
  <si>
    <t>gxf5379@lausd.net</t>
  </si>
  <si>
    <t>Del Amo El</t>
  </si>
  <si>
    <t>ZAID, HANNA G</t>
  </si>
  <si>
    <t>hanna.zaid@lausd.net</t>
  </si>
  <si>
    <t>Del Olmo El</t>
  </si>
  <si>
    <t>NAHLE, RANIA</t>
  </si>
  <si>
    <t>rania.nahle@lausd.net</t>
  </si>
  <si>
    <t>Delevan Drive El</t>
  </si>
  <si>
    <t>LOWELL BERNSTEIN</t>
  </si>
  <si>
    <t>LOWELL.BERNSTEIN@LAUSD.NET</t>
  </si>
  <si>
    <t>Dena El</t>
  </si>
  <si>
    <t>SALAZAR, ROBERTO</t>
  </si>
  <si>
    <t>rsalaz1@lausd.net</t>
  </si>
  <si>
    <t>Denker Ave El</t>
  </si>
  <si>
    <t>PEREA, EVELIA</t>
  </si>
  <si>
    <t>exr4709@lausd.net</t>
  </si>
  <si>
    <t>Discovery Charter Preparatory School 2, 8605</t>
  </si>
  <si>
    <t>KAREN SMITH</t>
  </si>
  <si>
    <t>KSMITH@DISCOVERYPREP.ORG;</t>
  </si>
  <si>
    <t>Dixie Cyn CC</t>
  </si>
  <si>
    <t>LOPEZ, SILVIA</t>
  </si>
  <si>
    <t>sxl2090@lausd.net</t>
  </si>
  <si>
    <t>Dodson MS</t>
  </si>
  <si>
    <t>MACIAS, ENRIQUE</t>
  </si>
  <si>
    <t>ENRIQUE.MACIAS@LAUSD.NET</t>
  </si>
  <si>
    <t>Dolores St EEC</t>
  </si>
  <si>
    <t>HAGOOD, MIRA A</t>
  </si>
  <si>
    <t>mhagood@lausd.net</t>
  </si>
  <si>
    <t>Dolores St El</t>
  </si>
  <si>
    <t>MARCIAL, MARIE S</t>
  </si>
  <si>
    <t>mxd6763@lausd.net</t>
  </si>
  <si>
    <t>Dominguez El</t>
  </si>
  <si>
    <t>MC KAY, ROSALIA B</t>
  </si>
  <si>
    <t>rosalia.mckay@lausd.net</t>
  </si>
  <si>
    <t>Dorris Place El</t>
  </si>
  <si>
    <t>RIOS, DELIA V</t>
  </si>
  <si>
    <t>delia.rios@lausd.net</t>
  </si>
  <si>
    <t>Dorsey SH</t>
  </si>
  <si>
    <t>JOHNSON, ORLANDO M</t>
  </si>
  <si>
    <t>omj0354@lausd.net</t>
  </si>
  <si>
    <t>Drew MS</t>
  </si>
  <si>
    <t>FLOWERS, NUANTIA</t>
  </si>
  <si>
    <t>nnf0400@lausd.net</t>
  </si>
  <si>
    <t>Drew MS UP Pblc Srvc</t>
  </si>
  <si>
    <t>MUDD, TERRENCE J</t>
  </si>
  <si>
    <t>terrence.mudd@lausd.net</t>
  </si>
  <si>
    <t>DUBNOFF SCHOOL</t>
  </si>
  <si>
    <t>Dyer St El</t>
  </si>
  <si>
    <t>LEE, JAMES T</t>
  </si>
  <si>
    <t>jtl8871@lausd.net</t>
  </si>
  <si>
    <t>Dymally SH</t>
  </si>
  <si>
    <t>BRADLEY, DARVINA B</t>
  </si>
  <si>
    <t>darvina.bradley@lausd.net</t>
  </si>
  <si>
    <t>Eagle Rock El</t>
  </si>
  <si>
    <t>BAEZ, RENE</t>
  </si>
  <si>
    <t>rene.baez@lausd.net</t>
  </si>
  <si>
    <t>Eagle Rock HS</t>
  </si>
  <si>
    <t>STEINORTH, DEREK W</t>
  </si>
  <si>
    <t>dsteinor@lausd.net</t>
  </si>
  <si>
    <t>Eagle Tree Contn HS</t>
  </si>
  <si>
    <t>GANT, JAIYAWANDA M</t>
  </si>
  <si>
    <t>jmg2128@lausd.net</t>
  </si>
  <si>
    <t>Earhart HS</t>
  </si>
  <si>
    <t>SARAVIA, SIXTO E</t>
  </si>
  <si>
    <t>ssara1@lausd.net</t>
  </si>
  <si>
    <t>Early College Acad</t>
  </si>
  <si>
    <t>BURTON, JONIQUE L</t>
  </si>
  <si>
    <t>jonique.burton@lausd.net</t>
  </si>
  <si>
    <t>East Valley SH</t>
  </si>
  <si>
    <t>ZARATE, FLAMINIO</t>
  </si>
  <si>
    <t>fxz8304@lausd.net</t>
  </si>
  <si>
    <t>Eastman Ave EEC</t>
  </si>
  <si>
    <t>CORCOLES, CYNTHIA</t>
  </si>
  <si>
    <t>cxc8760@lausd.net</t>
  </si>
  <si>
    <t>Eastman Ave El</t>
  </si>
  <si>
    <t>NAULLS, LAURA M</t>
  </si>
  <si>
    <t>laura.naulls@lausd.net</t>
  </si>
  <si>
    <t>Edison MS</t>
  </si>
  <si>
    <t>VALIENTE, ROSY L</t>
  </si>
  <si>
    <t>rlv6098@lausd.net</t>
  </si>
  <si>
    <t>Ednovate - Brio College Prep, 7555</t>
  </si>
  <si>
    <t>SARAH TENORIO</t>
  </si>
  <si>
    <t>STENORIO@USCBRIO.ORG;</t>
  </si>
  <si>
    <t>Ednovate - East College Prep, 7595</t>
  </si>
  <si>
    <t>ROBERT ANDREW MARTINEZ</t>
  </si>
  <si>
    <t>AMARTINEZ@USCEASTCOLLEGEPREP.ORG;</t>
  </si>
  <si>
    <t>Ednovate - Esperanza College Prep, 7556</t>
  </si>
  <si>
    <t>ALEJANDRA CHAVEZ</t>
  </si>
  <si>
    <t>ACHAVEZ@USCESPERANZA.ORG;</t>
  </si>
  <si>
    <t>Ednovate - South LA College Prep, 5279</t>
  </si>
  <si>
    <t>ALLY WRIGHT</t>
  </si>
  <si>
    <t>AWRIGHT@SOUTHLAPREP.ORG;</t>
  </si>
  <si>
    <t>Ednovate - USC Hybrid High College Prep, 7672</t>
  </si>
  <si>
    <t>RACHEL DEROGATIS</t>
  </si>
  <si>
    <t>RDEROGATIS@USCHYBRIDHIGH.ORG;</t>
  </si>
  <si>
    <t>Einstein HS</t>
  </si>
  <si>
    <t>AYALA, FLOR J</t>
  </si>
  <si>
    <t>fja8210@lausd.net</t>
  </si>
  <si>
    <t>EKO MULTI PURPOSE CENTER, INC.</t>
  </si>
  <si>
    <t>El Camino Real Charter High, 8617</t>
  </si>
  <si>
    <t>DAVID HUSSEY</t>
  </si>
  <si>
    <t>D.HUSSEY@ECRCHS.NET;</t>
  </si>
  <si>
    <t>El Dorado Ave El</t>
  </si>
  <si>
    <t>FEBLES, ALEJANDRA</t>
  </si>
  <si>
    <t>axf7040@lausd.net</t>
  </si>
  <si>
    <t>El Oro Way CES</t>
  </si>
  <si>
    <t>CHOI, SOOJOON</t>
  </si>
  <si>
    <t>SOOJOON.CHOI@LAUSD.NET</t>
  </si>
  <si>
    <t>El Rio Community School, 2467</t>
  </si>
  <si>
    <t>KATIE CHAU</t>
  </si>
  <si>
    <t>KATIE.CHAU@ELRIOSCHOOL.ORG;</t>
  </si>
  <si>
    <t>El Sereno EEC</t>
  </si>
  <si>
    <t>CAMPOS, RAFAELA</t>
  </si>
  <si>
    <t>rxc56541@lausd.net</t>
  </si>
  <si>
    <t>El Sereno El</t>
  </si>
  <si>
    <t>ASAVASOPON, NARAJPHAN</t>
  </si>
  <si>
    <t>nasavaso@lausd.net</t>
  </si>
  <si>
    <t>El Sereno MS</t>
  </si>
  <si>
    <t>GOMEZ, MARTHA X</t>
  </si>
  <si>
    <t>mxt1070@lausd.net</t>
  </si>
  <si>
    <t>El Sereno SPS</t>
  </si>
  <si>
    <t>Elementary CDS</t>
  </si>
  <si>
    <t>FIERRO MENENDEZ, LORENA M</t>
  </si>
  <si>
    <t>lmf4058@lausd.net</t>
  </si>
  <si>
    <t>Elizabeth LC</t>
  </si>
  <si>
    <t>TETITLA, BLANCA E</t>
  </si>
  <si>
    <t>bet0993@lausd.net</t>
  </si>
  <si>
    <t>Ellington HS</t>
  </si>
  <si>
    <t>ROBINSON, WANDA R</t>
  </si>
  <si>
    <t>wrr7131@lausd.net</t>
  </si>
  <si>
    <t>ELLIOTT INSTITUTE, INC.</t>
  </si>
  <si>
    <t>Elysian Hts Arts Mag</t>
  </si>
  <si>
    <t>GARZA, EMILIO</t>
  </si>
  <si>
    <t>emilio.garza@lausd.net</t>
  </si>
  <si>
    <t>Emelita St El</t>
  </si>
  <si>
    <t>CUELLAR, ZEIDA G</t>
  </si>
  <si>
    <t>zgc0320@lausd.net</t>
  </si>
  <si>
    <t>Emerson CC</t>
  </si>
  <si>
    <t>MCNALLY, LAUREN</t>
  </si>
  <si>
    <t>LAUREN.MCNALLY@LAUSD.NET</t>
  </si>
  <si>
    <t>Enadia Way</t>
  </si>
  <si>
    <t xml:space="preserve">JEANNE, HEATHER </t>
  </si>
  <si>
    <t>haj7773@lausd.net</t>
  </si>
  <si>
    <t>Encino CEl</t>
  </si>
  <si>
    <t>BESSER, AMY D</t>
  </si>
  <si>
    <t>adb1194@lausd.net</t>
  </si>
  <si>
    <t>Equitas Academy 2, 5190</t>
  </si>
  <si>
    <t>CARLA PEREZ</t>
  </si>
  <si>
    <t>CPEREZ@EQUITASACADEMY.ORG;</t>
  </si>
  <si>
    <t>Equitas Academy 3, 2280</t>
  </si>
  <si>
    <t>JULIE CHANG; JOANNA MONTGOMERY;</t>
  </si>
  <si>
    <t>JULIECHANG@EQUITASACADEMY.ORG; JMONTGOMERY@EQUITASACADEMY.ORG;</t>
  </si>
  <si>
    <t>Equitas Academy 4, 7551</t>
  </si>
  <si>
    <t>CORRIE JANSSENS</t>
  </si>
  <si>
    <t>CJANSSENS@EQUITASACADEMY.ORG;</t>
  </si>
  <si>
    <t>Equitas Academy 5, 5265</t>
  </si>
  <si>
    <t>RYAN KAWIKA CHUN</t>
  </si>
  <si>
    <t>KCHUN@EQUITASACADEMY.ORG;</t>
  </si>
  <si>
    <t>Equitas Academy 6, 2468</t>
  </si>
  <si>
    <t>AMANDA PARDO</t>
  </si>
  <si>
    <t>APARDO@EQUITASACADEMY.ORG;</t>
  </si>
  <si>
    <t>Equitas Academy Charter, 2154</t>
  </si>
  <si>
    <t>ALAINA PARIANO</t>
  </si>
  <si>
    <t>APARIANO@EQUITASACADEMY.ORG;</t>
  </si>
  <si>
    <t>Erwin El</t>
  </si>
  <si>
    <t>KOUDSI, MARIE</t>
  </si>
  <si>
    <t>mxk7482@lausd.net</t>
  </si>
  <si>
    <t>Escalante EEC</t>
  </si>
  <si>
    <t>LARA, ERNESTINE M</t>
  </si>
  <si>
    <t>eml25131@lausd.net</t>
  </si>
  <si>
    <t>Escalante El</t>
  </si>
  <si>
    <t>HERNANDEZ, LISSEETT O</t>
  </si>
  <si>
    <t>lxh4581@lausd.net</t>
  </si>
  <si>
    <t>Escutia PC</t>
  </si>
  <si>
    <t>Eshelman Ave El</t>
  </si>
  <si>
    <t>GOMEZ, KELLY J</t>
  </si>
  <si>
    <t>kjg3111@lausd.net</t>
  </si>
  <si>
    <t>Esperanza El</t>
  </si>
  <si>
    <t>RUMBLE, BRADLEY J</t>
  </si>
  <si>
    <t>brumble@lausd.net</t>
  </si>
  <si>
    <t>Estrella EEC</t>
  </si>
  <si>
    <t>LEDEZMA, VIVIANA</t>
  </si>
  <si>
    <t>vxl3786@lausd.net</t>
  </si>
  <si>
    <t>Estrella El</t>
  </si>
  <si>
    <t>PAULINO, PAULA E</t>
  </si>
  <si>
    <t>pep2955@lausd.net</t>
  </si>
  <si>
    <t>Euclid Ave El</t>
  </si>
  <si>
    <t>FLORES, JOSEFINA</t>
  </si>
  <si>
    <t>jxf9712@lausd.net</t>
  </si>
  <si>
    <t>Evergreen Ave EEC</t>
  </si>
  <si>
    <t>SANCHEZ, XOCHITL</t>
  </si>
  <si>
    <t>xochitl.sanchez@lausd.net</t>
  </si>
  <si>
    <t>Evergreen Ave El</t>
  </si>
  <si>
    <t>MEDINA, ERIC L</t>
  </si>
  <si>
    <t>emedin01@lausd.net</t>
  </si>
  <si>
    <t>Evergreen HS</t>
  </si>
  <si>
    <t>VAGHEI, ALI B</t>
  </si>
  <si>
    <t>abv0486@lausd.net</t>
  </si>
  <si>
    <t>Extera Public School No. 2, 2272</t>
  </si>
  <si>
    <t>MONICA SALAS; LUCRECIA VILLAMAR;</t>
  </si>
  <si>
    <t>MSALAS@EXTERASCHOOLS.ORG; LVILLAMAR@EXTERASCHOOLS.ORG;</t>
  </si>
  <si>
    <t>Extera Public, 2256</t>
  </si>
  <si>
    <t>MONICA SALAS; MARVIN CANO;</t>
  </si>
  <si>
    <t>MSALAS@EXTERASCHOOLS.ORG; MCANO@EXTERASCHOOLS.ORG;</t>
  </si>
  <si>
    <t>Fair Ave EEC</t>
  </si>
  <si>
    <t>MORA, LESSLY</t>
  </si>
  <si>
    <t>lessly.casado@lausd.net</t>
  </si>
  <si>
    <t>Fair Ave El</t>
  </si>
  <si>
    <t>MOLINA, EDWIN A</t>
  </si>
  <si>
    <t>emoli5@lausd.net</t>
  </si>
  <si>
    <t>Fairburn Ave El</t>
  </si>
  <si>
    <t>PATTERSON JONES, SUZANNE B</t>
  </si>
  <si>
    <t>SUZANNE.PATTERSON@LAUSD.NET</t>
  </si>
  <si>
    <t>Fairfax SH</t>
  </si>
  <si>
    <t>CHOI, LEONARD</t>
  </si>
  <si>
    <t>leonard.choi@lausd.net</t>
  </si>
  <si>
    <t>Farmdale El</t>
  </si>
  <si>
    <t>MALDONADO, MARITZA</t>
  </si>
  <si>
    <t>mxm4242@lausd.net</t>
  </si>
  <si>
    <t>Fenton Avenue Charter, 3747</t>
  </si>
  <si>
    <t>MONICA CASTANEDA</t>
  </si>
  <si>
    <t>MCASTANEDA@FENTONCHARTER.NET;</t>
  </si>
  <si>
    <t>Fenton Charter Leadership Academy, 2078</t>
  </si>
  <si>
    <t>JENNIFER MILLER</t>
  </si>
  <si>
    <t>JMILLER@FENTONCHARTER.NET;</t>
  </si>
  <si>
    <t>Fenton Primary Center, 3746</t>
  </si>
  <si>
    <t>RICHARD PARRA;</t>
  </si>
  <si>
    <t>RPARRA@FENTONCHARTER.NET;</t>
  </si>
  <si>
    <t>Fenton Santa Monica Boulevard Community Charter, 6548</t>
  </si>
  <si>
    <t>CARY RABINOWITZ</t>
  </si>
  <si>
    <t>CRABINOWITZ@FENTONCHARTER.NET;</t>
  </si>
  <si>
    <t>Fenton STEM Academy: Elementary Center for Science Technology Engineering and Mathematics, 2079</t>
  </si>
  <si>
    <t>Fernangeles El</t>
  </si>
  <si>
    <t>FELIX, NORA A</t>
  </si>
  <si>
    <t>naf7751@lausd.net</t>
  </si>
  <si>
    <t>Figueroa St El</t>
  </si>
  <si>
    <t>PEYATT, SHAWN C</t>
  </si>
  <si>
    <t>scp6914@lausd.net</t>
  </si>
  <si>
    <t>Fishburn Ave El</t>
  </si>
  <si>
    <t>GARCIA, ANTONIO</t>
  </si>
  <si>
    <t>axg1125@lausd.net</t>
  </si>
  <si>
    <t>Fleming MS</t>
  </si>
  <si>
    <t>RAMIREZ, DIDIANA</t>
  </si>
  <si>
    <t>didiana.ramirez@lausd.net</t>
  </si>
  <si>
    <t>Fletcher Dr El</t>
  </si>
  <si>
    <t>CANELAS, JIM E</t>
  </si>
  <si>
    <t>jim.canelas@lausd.net</t>
  </si>
  <si>
    <t>Florence Ave El</t>
  </si>
  <si>
    <t>ACOSTA, CONSUELO</t>
  </si>
  <si>
    <t>cxa1519@lausd.net</t>
  </si>
  <si>
    <t>Flournoy El</t>
  </si>
  <si>
    <t>CASH, ANGELA G</t>
  </si>
  <si>
    <t>agm14672@lausd.net</t>
  </si>
  <si>
    <t>Ford Blvd El</t>
  </si>
  <si>
    <t>NGUYEN, AN T</t>
  </si>
  <si>
    <t>an.nguyen1@lausd.net</t>
  </si>
  <si>
    <t>Foshay LC</t>
  </si>
  <si>
    <t>HOOKER, GREGORY W</t>
  </si>
  <si>
    <t>gwh2972@lausd.net</t>
  </si>
  <si>
    <t>Franklin Ave El</t>
  </si>
  <si>
    <t>SALAZAR, KARINA A</t>
  </si>
  <si>
    <t>karina.salazar@lausd.net</t>
  </si>
  <si>
    <t>Franklin HS</t>
  </si>
  <si>
    <t>MARQUEZ MARTINEZ, REGINA</t>
  </si>
  <si>
    <t>rmarq3@lausd.net</t>
  </si>
  <si>
    <t>Fremont SH</t>
  </si>
  <si>
    <t>ESQUIVEL, BLANCA R</t>
  </si>
  <si>
    <t>blanca.esquivel@lausd.net</t>
  </si>
  <si>
    <t>Fries Ave El</t>
  </si>
  <si>
    <t>TORRES, LORRAINE M</t>
  </si>
  <si>
    <t>lorraine.torres@lausd.net</t>
  </si>
  <si>
    <t>Frost MS</t>
  </si>
  <si>
    <t>CHOE, ELMER</t>
  </si>
  <si>
    <t>ELMER.CHOE@LAUSD.NET</t>
  </si>
  <si>
    <t>Fullbright Ave El</t>
  </si>
  <si>
    <t>PAYNE, MICHAEL K</t>
  </si>
  <si>
    <t>MICHAEL.PAYNE@LAUSD.NET</t>
  </si>
  <si>
    <t>Fulton College Prep</t>
  </si>
  <si>
    <t xml:space="preserve">MONTIEL, FRANKLIN </t>
  </si>
  <si>
    <t>fgm2040@lausd.net</t>
  </si>
  <si>
    <t>Gabriella Charter 2, 7552</t>
  </si>
  <si>
    <t>DANIELA HERNANDEZ</t>
  </si>
  <si>
    <t>DHERNANDEZ@GABRI.ORG;</t>
  </si>
  <si>
    <t>Gabriella Charter, 4034</t>
  </si>
  <si>
    <t>STEPHANIE PIAZZA</t>
  </si>
  <si>
    <t>SPIAZZA@GABRI.ORG;</t>
  </si>
  <si>
    <t>Gage MS</t>
  </si>
  <si>
    <t>MANZO, DAVID B</t>
  </si>
  <si>
    <t>david.manzo@lausd.net</t>
  </si>
  <si>
    <t>GAL King Sch for STEM</t>
  </si>
  <si>
    <t>ACKERMAN HICKS, ELIZABETH L</t>
  </si>
  <si>
    <t>ELA9670@LAUSD.NET</t>
  </si>
  <si>
    <t>Garcetti LA</t>
  </si>
  <si>
    <t>BENTON, ROBIN L</t>
  </si>
  <si>
    <t>rbenton@lausd.net</t>
  </si>
  <si>
    <t>Garden Grove El</t>
  </si>
  <si>
    <t>ARAUZ, EMILIO J</t>
  </si>
  <si>
    <t>emilio.arauz@lausd.net</t>
  </si>
  <si>
    <t>Gardena EEC</t>
  </si>
  <si>
    <t>MITCHELL, DESILISA P</t>
  </si>
  <si>
    <t>dpm15921@lausd.net</t>
  </si>
  <si>
    <t>Gardena El</t>
  </si>
  <si>
    <t>DIAZ, CYNTHIA</t>
  </si>
  <si>
    <t>cxp0861@lausd.net</t>
  </si>
  <si>
    <t>Gardena SH</t>
  </si>
  <si>
    <t>DAVIES, FRANK K</t>
  </si>
  <si>
    <t>fkd3909@lausd.net</t>
  </si>
  <si>
    <t>Gardner St El</t>
  </si>
  <si>
    <t>CABRERA, REBECCA P</t>
  </si>
  <si>
    <t>rebecca.cabrera@lausd.net</t>
  </si>
  <si>
    <t>Garfield SH</t>
  </si>
  <si>
    <t>MARQUEZ-MARTINEZ REGINA</t>
  </si>
  <si>
    <t>RMARQ3@LAUSD.NET</t>
  </si>
  <si>
    <t>Garvanza El T/L Mag</t>
  </si>
  <si>
    <t>GILMAN, SARAH A</t>
  </si>
  <si>
    <t>sgilman@lausd.net</t>
  </si>
  <si>
    <t>Garza PC</t>
  </si>
  <si>
    <t>LOPEZ, SILVIA V</t>
  </si>
  <si>
    <t>svl1524@lausd.net</t>
  </si>
  <si>
    <t>Gates St EEC</t>
  </si>
  <si>
    <t>Gates St El</t>
  </si>
  <si>
    <t>GONZALEZ, ROSELLE</t>
  </si>
  <si>
    <t>RXG4752@LAUSD.NET</t>
  </si>
  <si>
    <t>Gault St El</t>
  </si>
  <si>
    <t>BRUSCA, ANTOINETTE</t>
  </si>
  <si>
    <t>AXM2368@LAUSD.NET</t>
  </si>
  <si>
    <t>Germain Acad AA</t>
  </si>
  <si>
    <t>LOPEZ, LUIS O</t>
  </si>
  <si>
    <t>llopez10@lausd.net</t>
  </si>
  <si>
    <t>Girls Athletic Leadership School Los Angeles, 7585</t>
  </si>
  <si>
    <t>VANESSA GARZA</t>
  </si>
  <si>
    <t>VGARZA@GALSLA.ORG;</t>
  </si>
  <si>
    <t>Glassell Park EEC</t>
  </si>
  <si>
    <t>REYES, JORGE</t>
  </si>
  <si>
    <t>jxr2939@lausd.net</t>
  </si>
  <si>
    <t>Glassell Pk STEAM Mag</t>
  </si>
  <si>
    <t>PELAYO, CLAUDIA</t>
  </si>
  <si>
    <t>cpelayo@lausd.net</t>
  </si>
  <si>
    <t>Gledhill St EEC</t>
  </si>
  <si>
    <t>GOMEZ, CAROLINA P</t>
  </si>
  <si>
    <t>cpg32551@lausd.net</t>
  </si>
  <si>
    <t>Gledhill St El</t>
  </si>
  <si>
    <t>PADILLA, CONSUELO G</t>
  </si>
  <si>
    <t>cgp0656@lausd.net</t>
  </si>
  <si>
    <t>Glen Alta El</t>
  </si>
  <si>
    <t>ESCOBAR, RAFAEL H</t>
  </si>
  <si>
    <t>rafael.escobar@lausd.net</t>
  </si>
  <si>
    <t>Glenfeliz Blvd EEC</t>
  </si>
  <si>
    <t>RAMAYA, CHRISTINA M</t>
  </si>
  <si>
    <t>christina.ramaya@lausd.net</t>
  </si>
  <si>
    <t>Glenfeliz Blvd El</t>
  </si>
  <si>
    <t>SULAHIAN, KAREN L</t>
  </si>
  <si>
    <t>kls7414@lausd.net</t>
  </si>
  <si>
    <t>Glenwood El</t>
  </si>
  <si>
    <t xml:space="preserve">DE LOERA-CORREA, BRENDA </t>
  </si>
  <si>
    <t>bhd3881@lausd.net</t>
  </si>
  <si>
    <t>Global Education Academy 2, 2281</t>
  </si>
  <si>
    <t>BRITTNEY FIGUEROA</t>
  </si>
  <si>
    <t>BFIGUEROA@GEASCHOOL.COM;</t>
  </si>
  <si>
    <t>Global Education Academy, 2025</t>
  </si>
  <si>
    <t>LLEE@GEASCHOOL.COM;</t>
  </si>
  <si>
    <t>Goethe International Charter, 2129</t>
  </si>
  <si>
    <t>CASEY JONES</t>
  </si>
  <si>
    <t>C.JONES@GOETHECHARTERSCHOOL.ORG;</t>
  </si>
  <si>
    <t>Gompers MS</t>
  </si>
  <si>
    <t>Gompers MS UP Med Mag</t>
  </si>
  <si>
    <t>BROWNRIDGE KELLER, MICHELLE D</t>
  </si>
  <si>
    <t>mdb3644@lausd.net</t>
  </si>
  <si>
    <t>Graham EEC</t>
  </si>
  <si>
    <t>PHILLIPS, DE'ONNA S</t>
  </si>
  <si>
    <t>dsm6004@lausd.net</t>
  </si>
  <si>
    <t>Graham El</t>
  </si>
  <si>
    <t>OCTAVE, JANE T</t>
  </si>
  <si>
    <t>jto0224@lausd.net</t>
  </si>
  <si>
    <t>Granada El</t>
  </si>
  <si>
    <t>DURAN, TATIANA</t>
  </si>
  <si>
    <t>tid1846@lausd.net</t>
  </si>
  <si>
    <t>Granada Hills Charter School, 8681</t>
  </si>
  <si>
    <t>JULIA HOWELMAN</t>
  </si>
  <si>
    <t>JHOWELMAN@GHCTK12.COM;</t>
  </si>
  <si>
    <t>Grand Vw Bl El</t>
  </si>
  <si>
    <t>FLETCHER, RYANN M</t>
  </si>
  <si>
    <t>ryann.fletcher@lausd.net</t>
  </si>
  <si>
    <t>Grant EEC</t>
  </si>
  <si>
    <t>LEE, DESIREE D</t>
  </si>
  <si>
    <t>desiree.lee@lausd.net</t>
  </si>
  <si>
    <t>Grant El</t>
  </si>
  <si>
    <t>JAMES, SCHERRIE L</t>
  </si>
  <si>
    <t>slj9220@lausd.net</t>
  </si>
  <si>
    <t>Grant SH</t>
  </si>
  <si>
    <t xml:space="preserve">MCMURRIN, REBECCA </t>
  </si>
  <si>
    <t>rlm9245@lausd.net</t>
  </si>
  <si>
    <t>Grape St El</t>
  </si>
  <si>
    <t>THOMPSON, PATRICIA A</t>
  </si>
  <si>
    <t>pthompso@lausd.net</t>
  </si>
  <si>
    <t>Gratts EEC</t>
  </si>
  <si>
    <t>ROMO, KATHY M</t>
  </si>
  <si>
    <t>kathy.romo@lausd.net</t>
  </si>
  <si>
    <t>Gratts LA for YS</t>
  </si>
  <si>
    <t>GALIANO, JEMIMA</t>
  </si>
  <si>
    <t>jgaliano@lausd.net</t>
  </si>
  <si>
    <t>Grey HS</t>
  </si>
  <si>
    <t>BURTON, LUCINDA</t>
  </si>
  <si>
    <t>lburton@lausd.net</t>
  </si>
  <si>
    <t>Gridley-Montanez El</t>
  </si>
  <si>
    <t>ROMAN, JACQUELINE R</t>
  </si>
  <si>
    <t>JACQUELINE.ROMAN@LAUSD.NET</t>
  </si>
  <si>
    <t>Griffin Ave El</t>
  </si>
  <si>
    <t>HU, ELAINE C</t>
  </si>
  <si>
    <t>ELAINE.HU@LAUSD.NET</t>
  </si>
  <si>
    <t>Griffith Joyner El</t>
  </si>
  <si>
    <t>CARRILLO, DANIEL</t>
  </si>
  <si>
    <t>daniel.carrillo@lausd.net</t>
  </si>
  <si>
    <t>Griffith MS STEAM Mg</t>
  </si>
  <si>
    <t>MADRIGAL, CARLOS</t>
  </si>
  <si>
    <t>CARLOS.MADRIGAL@LAUSD.NET</t>
  </si>
  <si>
    <t>Gulf Ave El</t>
  </si>
  <si>
    <t>SALAZAR, ARTURO D</t>
  </si>
  <si>
    <t>ads0707@lausd.net</t>
  </si>
  <si>
    <t>Haddon Ave EEC</t>
  </si>
  <si>
    <t>SAN JOSE, NANCY M</t>
  </si>
  <si>
    <t>NANCY.HAIG@LAUSD.NET</t>
  </si>
  <si>
    <t>Haddon Ave El</t>
  </si>
  <si>
    <t>LOPEZ-AVILA, LIZETTE</t>
  </si>
  <si>
    <t>l.lopez-avila@lausd.net</t>
  </si>
  <si>
    <t>Hale CA</t>
  </si>
  <si>
    <t>SONG, HENRY J</t>
  </si>
  <si>
    <t>hjs1725@lausd.net</t>
  </si>
  <si>
    <t>Halldale El</t>
  </si>
  <si>
    <t>KIM, ANNE H</t>
  </si>
  <si>
    <t>anne.kim@lausd.net</t>
  </si>
  <si>
    <t>Hamasaki Med/Sci Mag</t>
  </si>
  <si>
    <t>NORIEGA, GABRIELA</t>
  </si>
  <si>
    <t>GABRIELA.NORIEGA@LAUSD.NET</t>
  </si>
  <si>
    <t>Hamilton SH</t>
  </si>
  <si>
    <t>BAXTER, JENNIFER A</t>
  </si>
  <si>
    <t>jag4588@lausd.net</t>
  </si>
  <si>
    <t>Hamlin CA</t>
  </si>
  <si>
    <t>MULTER, MONICA</t>
  </si>
  <si>
    <t>MDM0139@LAUSD.NET</t>
  </si>
  <si>
    <t>Hancock Park El</t>
  </si>
  <si>
    <t>WYNNE DAVIS, ROBIN A</t>
  </si>
  <si>
    <t>raw9786@lausd.net</t>
  </si>
  <si>
    <t>Harbor City El</t>
  </si>
  <si>
    <t>REEMS, KIMBERLY E</t>
  </si>
  <si>
    <t>ker6750@lausd.net</t>
  </si>
  <si>
    <t>Harding St El</t>
  </si>
  <si>
    <t xml:space="preserve">CERON, FELIA </t>
  </si>
  <si>
    <t>felia.ceron@lausd.net</t>
  </si>
  <si>
    <t>Harmony El</t>
  </si>
  <si>
    <t>LUGO, MELISA</t>
  </si>
  <si>
    <t>MELISSA.LUGO@LAUSD.NET</t>
  </si>
  <si>
    <t>Harrison St El</t>
  </si>
  <si>
    <t>MARQUEZ, CINDY</t>
  </si>
  <si>
    <t>CINDY.MARQUEZ@LAUSD.NET</t>
  </si>
  <si>
    <t>Hart St El</t>
  </si>
  <si>
    <t>MENA-MARQUEZ, GENEVA T</t>
  </si>
  <si>
    <t>gmena@lausd.net</t>
  </si>
  <si>
    <t>Harte Prep MS</t>
  </si>
  <si>
    <t>MITCHELL, MAGAN A</t>
  </si>
  <si>
    <t>magan.mitchell@lausd.net</t>
  </si>
  <si>
    <t>Harvard El</t>
  </si>
  <si>
    <t>LAI, DAVID</t>
  </si>
  <si>
    <t>DAVID.LAI@LAUSD.NET</t>
  </si>
  <si>
    <t>Haskell El STEAM Mag</t>
  </si>
  <si>
    <t>COVERT, CONNIE L</t>
  </si>
  <si>
    <t>connie.covert@lausd.net</t>
  </si>
  <si>
    <t>Hawaiian Ave EEC</t>
  </si>
  <si>
    <t>SHEPPARD, RAQUEL M</t>
  </si>
  <si>
    <t>rms1048@lausd.net</t>
  </si>
  <si>
    <t>Hawaiian Ave El</t>
  </si>
  <si>
    <t>FLORES, MARTHA C</t>
  </si>
  <si>
    <t>martha.flores@lausd.net</t>
  </si>
  <si>
    <t>Hawkins SH</t>
  </si>
  <si>
    <t>MALTA, LESTER M</t>
  </si>
  <si>
    <t>lester.malta@lausd.net</t>
  </si>
  <si>
    <t>HAWTHORNE ACADEMY</t>
  </si>
  <si>
    <t>Haynes CES</t>
  </si>
  <si>
    <t>MEADE, BARBARA A</t>
  </si>
  <si>
    <t>bmeade@lausd.net</t>
  </si>
  <si>
    <t>Hazeltine Ave El</t>
  </si>
  <si>
    <t>ROMAN, SILVIA J</t>
  </si>
  <si>
    <t>SILVIA.J.ROMAN@LAUSD.NET</t>
  </si>
  <si>
    <t>Heliotrope Ave El</t>
  </si>
  <si>
    <t>RODRIGUEZ, GABRIELA</t>
  </si>
  <si>
    <t>GABRIELA.RODRIGUEZ85@LAUSD.NET</t>
  </si>
  <si>
    <t>HELP GROUP-NORTH HILLS PREP</t>
  </si>
  <si>
    <t>Henry MS</t>
  </si>
  <si>
    <t>SANTI, KRISTY L</t>
  </si>
  <si>
    <t>kls7956@lausd.net</t>
  </si>
  <si>
    <t>Herrick Ave El</t>
  </si>
  <si>
    <t>DORADO, JOSE L</t>
  </si>
  <si>
    <t>jld3168@lausd.net</t>
  </si>
  <si>
    <t>Hesby Oaks Lead Chtr</t>
  </si>
  <si>
    <t>TARAKHCHYAN, MOVSES</t>
  </si>
  <si>
    <t>mxt1425@lausd.net</t>
  </si>
  <si>
    <t>High Tech LA Middle, 5260</t>
  </si>
  <si>
    <t>CURTIS BRUNO</t>
  </si>
  <si>
    <t>CBRUNO@HTLA-MS.ORG;</t>
  </si>
  <si>
    <t>High Tech LA, 8885</t>
  </si>
  <si>
    <t>COLLEEN MOLINA</t>
  </si>
  <si>
    <t>MS.MOLINA@HT-LA.ORG;</t>
  </si>
  <si>
    <t>Highland Park HS</t>
  </si>
  <si>
    <t>NARVAEZ, IRENE</t>
  </si>
  <si>
    <t>IRENE.NARVAEZ@LAUSD.NET</t>
  </si>
  <si>
    <t>Hillcrest Dr El</t>
  </si>
  <si>
    <t>PERSONS-JOHNSON, LORRAINE M</t>
  </si>
  <si>
    <t>lmp0379@lausd.net</t>
  </si>
  <si>
    <t>Hillside El</t>
  </si>
  <si>
    <t>YCAZA, RICHARD A</t>
  </si>
  <si>
    <t>richard.ycaza@lausd.net</t>
  </si>
  <si>
    <t>Hobart Blvd EEC</t>
  </si>
  <si>
    <t>HURDLE, ROBIN M</t>
  </si>
  <si>
    <t>rhurdle@lausd.net</t>
  </si>
  <si>
    <t>Hobart Blvd El</t>
  </si>
  <si>
    <t>YOON, KANGOK C</t>
  </si>
  <si>
    <t>kyoon2@lausd.net</t>
  </si>
  <si>
    <t>Hollenbeck MS</t>
  </si>
  <si>
    <t>GARCIELITA, MARIO A</t>
  </si>
  <si>
    <t>mgarciel@lausd.net</t>
  </si>
  <si>
    <t>Hollywood El</t>
  </si>
  <si>
    <t>ADAMS, OLIVIA</t>
  </si>
  <si>
    <t>oadams@lausd.net</t>
  </si>
  <si>
    <t>Hollywood SH</t>
  </si>
  <si>
    <t>DOVLATIAN, SAMUEL</t>
  </si>
  <si>
    <t>sdovlati@lausd.net</t>
  </si>
  <si>
    <t>Holmes Ave EEC</t>
  </si>
  <si>
    <t>OKORO, ELIZABETH C</t>
  </si>
  <si>
    <t>ece5624@lausd.net</t>
  </si>
  <si>
    <t>Holmes Ave El</t>
  </si>
  <si>
    <t>CAZARES, JUDE M</t>
  </si>
  <si>
    <t>jcazar1@lausd.net</t>
  </si>
  <si>
    <t>Holmes MS</t>
  </si>
  <si>
    <t>D ALOISIO, HANH K</t>
  </si>
  <si>
    <t>hkd5040@lausd.net</t>
  </si>
  <si>
    <t>Hooper Ave EEC</t>
  </si>
  <si>
    <t>BENITEZ, HUMBERTO</t>
  </si>
  <si>
    <t>hxb9034@lausd.net</t>
  </si>
  <si>
    <t>Hooper Ave El</t>
  </si>
  <si>
    <t>BURT, LINDSAY</t>
  </si>
  <si>
    <t>lxb0253@lausd.net</t>
  </si>
  <si>
    <t>Hooper Ave PC</t>
  </si>
  <si>
    <t>SIMPSON, ROSLYN J</t>
  </si>
  <si>
    <t>roslyn.simpson@lausd.net</t>
  </si>
  <si>
    <t>Hoover St El</t>
  </si>
  <si>
    <t>DE LEON, RENE M</t>
  </si>
  <si>
    <t>rmd6633@lausd.net</t>
  </si>
  <si>
    <t>Hope HS</t>
  </si>
  <si>
    <t>WMS-KOHLMEYER, ULYANA M</t>
  </si>
  <si>
    <t>umw2923@lausd.net</t>
  </si>
  <si>
    <t>Hope St El</t>
  </si>
  <si>
    <t>ESPARZA, MONICA J</t>
  </si>
  <si>
    <t>monica.j.esparza@lausd.net</t>
  </si>
  <si>
    <t>Hubbard St El</t>
  </si>
  <si>
    <t>CASAS, JOSEPH R</t>
  </si>
  <si>
    <t>jrc9168@lausd.net</t>
  </si>
  <si>
    <t>Huerta El</t>
  </si>
  <si>
    <t>SANDOVAL, SANDRA</t>
  </si>
  <si>
    <t>SCS0148@LAUSD.NET</t>
  </si>
  <si>
    <t>Hughes El</t>
  </si>
  <si>
    <t>CORTEZ, ADRIANA</t>
  </si>
  <si>
    <t>axc7702@lausd.net</t>
  </si>
  <si>
    <t>Humphreys Ave El</t>
  </si>
  <si>
    <t>MARMOLEJO, ALMA R</t>
  </si>
  <si>
    <t>arm2884@lausd.net</t>
  </si>
  <si>
    <t>Huntington Dr El</t>
  </si>
  <si>
    <t>VELASCO, LUIS</t>
  </si>
  <si>
    <t>lvelas2@lausd.net</t>
  </si>
  <si>
    <t>Huntngtn Pk El</t>
  </si>
  <si>
    <t>OCAMPO, DAVID</t>
  </si>
  <si>
    <t>dcampo@lausd.net</t>
  </si>
  <si>
    <t>Huntngtn Pk SH</t>
  </si>
  <si>
    <t>GARIBALDI, CARLOS J</t>
  </si>
  <si>
    <t>cgaribal@lausd.net</t>
  </si>
  <si>
    <t>Hyde Park EEC</t>
  </si>
  <si>
    <t>SPEIGHT, ALLISON A</t>
  </si>
  <si>
    <t>aspeight@lausd.net</t>
  </si>
  <si>
    <t>ICEF Innovation, 2125</t>
  </si>
  <si>
    <t>LESLIE MCGEE</t>
  </si>
  <si>
    <t>LMCGEE@ICEFPS.ORG;</t>
  </si>
  <si>
    <t>ICEF View Park Prep. Accelerated Elementary School, 2016</t>
  </si>
  <si>
    <t>DWAYNE WASHINGTON</t>
  </si>
  <si>
    <t>DWASHINGTON@ICEFPS.ORG;</t>
  </si>
  <si>
    <t>ICEF View Park Prep. Accelerated High School, 8653</t>
  </si>
  <si>
    <t>CHARLES SNOW</t>
  </si>
  <si>
    <t>CSNOW@ICEFPS.ORG;</t>
  </si>
  <si>
    <t>ICEF View Park Prep. Accelerated Middle School, 8460</t>
  </si>
  <si>
    <t>ICEF Vista ES, 2127</t>
  </si>
  <si>
    <t>BRENNA PERSKY</t>
  </si>
  <si>
    <t>BPERSKY@ICEFPS.ORG;</t>
  </si>
  <si>
    <t>ICEF Vista MS, 8004</t>
  </si>
  <si>
    <t>Independence El</t>
  </si>
  <si>
    <t>GONZALEZ, CARLOS</t>
  </si>
  <si>
    <t>cgonzalez@lausd.net</t>
  </si>
  <si>
    <t>Independence HS</t>
  </si>
  <si>
    <t>SIDA, BRIAN S</t>
  </si>
  <si>
    <t>bsida@lausd.net</t>
  </si>
  <si>
    <t>Ingenium Charter Middle, 5203</t>
  </si>
  <si>
    <t>JULIE TROLETTI</t>
  </si>
  <si>
    <t>ICMS-PRINCIPAL@INGENIUMSCHOOLS.ORG;</t>
  </si>
  <si>
    <t>Ingenium Charter, 2133</t>
  </si>
  <si>
    <t>GRACE KIM (INTERIM)</t>
  </si>
  <si>
    <t>ICS-PRINCIPAL@INGENIUMSCHOOLS.ORG;</t>
  </si>
  <si>
    <t>International St LC</t>
  </si>
  <si>
    <t>MARCOS HERNANDEZ</t>
  </si>
  <si>
    <t>MAH8895@LAUSD.NET</t>
  </si>
  <si>
    <t>Iovine Young Ctr Mag</t>
  </si>
  <si>
    <t>CALHOUN, AKILAH D</t>
  </si>
  <si>
    <t>adc4437@lausd.net</t>
  </si>
  <si>
    <t>IRL ALMANSOR</t>
  </si>
  <si>
    <t>IRL WESTMORELAND</t>
  </si>
  <si>
    <t>Irving MS MME Mag</t>
  </si>
  <si>
    <t>ROSKAM, KIRK C</t>
  </si>
  <si>
    <t>kroskam@lausd.net</t>
  </si>
  <si>
    <t>Isaacs Avalon HS</t>
  </si>
  <si>
    <t>COALOA, DEBRA L</t>
  </si>
  <si>
    <t>debra.coaloa@lausd.net</t>
  </si>
  <si>
    <t>ISANA Cardinal Charter, 2257</t>
  </si>
  <si>
    <t>WILBURD ESTRADA</t>
  </si>
  <si>
    <t>WESTRADA@ISANAACADEMIES.ORG; RALARCON@ISANA.ORG;</t>
  </si>
  <si>
    <t>ISANA Himalia Academy, 2488</t>
  </si>
  <si>
    <t>PATRICK STICKELY</t>
  </si>
  <si>
    <t>PSTICKLEY@ISANAACADEMIES.ORG; RALARCON@ISANA.ORG;</t>
  </si>
  <si>
    <t>ISANA Nascent Charter, 2925</t>
  </si>
  <si>
    <t>IAN J. EDDY</t>
  </si>
  <si>
    <t>IEDDY@ISANA.ORG; RALARCON@ISANA.ORG;</t>
  </si>
  <si>
    <t>ISANA Octavia Charter, 5985</t>
  </si>
  <si>
    <t>BRIDGETT HENRY</t>
  </si>
  <si>
    <t>BHENRY@ISANAACADEMIES.ORG; RALARCON@ISANA.ORG;</t>
  </si>
  <si>
    <t>ISANA Palmati Charter, 5184</t>
  </si>
  <si>
    <t>TITCHAMROEUN SON</t>
  </si>
  <si>
    <t>TSON@ISANAACADEMIES.ORG; RALARCON@ISANA.ORG;</t>
  </si>
  <si>
    <t>Ivanhoe El</t>
  </si>
  <si>
    <t>RESCIA, LYNDA M</t>
  </si>
  <si>
    <t>lrescia@lausd.net</t>
  </si>
  <si>
    <t>Ivy Academia, 4672</t>
  </si>
  <si>
    <t>VICKORY STEINMAN</t>
  </si>
  <si>
    <t>VSTEINMAN@IATK12.ORG;</t>
  </si>
  <si>
    <t>Ivy Bound Academy Math, Science, and Technology Charter Middle, 8121</t>
  </si>
  <si>
    <t>SHAWN HUNTSINGER</t>
  </si>
  <si>
    <t>HUNTSINGER_SHA@IVYBND.COM;</t>
  </si>
  <si>
    <t>James Jordan Middle, 8195</t>
  </si>
  <si>
    <t>GRISELDA LARA</t>
  </si>
  <si>
    <t>LARA@JAMESJORDANMS.COM;</t>
  </si>
  <si>
    <t>Jefferson SH</t>
  </si>
  <si>
    <t>PUICH, KRISTINE</t>
  </si>
  <si>
    <t>kristine.puich@lausd.net</t>
  </si>
  <si>
    <t>Johnson STEM Academy</t>
  </si>
  <si>
    <t>HUNSBERGER, KYLE M</t>
  </si>
  <si>
    <t>kmh8583@lausd.net</t>
  </si>
  <si>
    <t>Jones El</t>
  </si>
  <si>
    <t>TRAVIS HOLDEN (INTERIM)</t>
  </si>
  <si>
    <t>TXH9417@LAUSD.NET</t>
  </si>
  <si>
    <t>Jones PC</t>
  </si>
  <si>
    <t>PANES, CHRISTIAN</t>
  </si>
  <si>
    <t>cxp4118@lausd.net</t>
  </si>
  <si>
    <t>Jones SPS</t>
  </si>
  <si>
    <t>Jordan SH</t>
  </si>
  <si>
    <t>KIM, ALEX T</t>
  </si>
  <si>
    <t>atk0680@lausd.net</t>
  </si>
  <si>
    <t>Justice St Acad Chtr</t>
  </si>
  <si>
    <t>HERNANDEZ, CYNTHIA L</t>
  </si>
  <si>
    <t>clh2104@lausd.net</t>
  </si>
  <si>
    <t>Kahlo HS</t>
  </si>
  <si>
    <t>ARRIVILLAGA, NURY J</t>
  </si>
  <si>
    <t>nury.arrivillaga@lausd.net</t>
  </si>
  <si>
    <t>KAYNE ERAS CENTER</t>
  </si>
  <si>
    <t>Kennedy El</t>
  </si>
  <si>
    <t>MARTINEZ, ROBERT</t>
  </si>
  <si>
    <t>rxm5895@lausd.net</t>
  </si>
  <si>
    <t>Kennedy SH</t>
  </si>
  <si>
    <t>VAZQUEZ, OSCAR</t>
  </si>
  <si>
    <t>oxv1741@lausd.net</t>
  </si>
  <si>
    <t>Kenter Canyon EC</t>
  </si>
  <si>
    <t>SUGAR, IRINA</t>
  </si>
  <si>
    <t>IRINA.SUGAR@LAUSD.NET</t>
  </si>
  <si>
    <t>Kentwood EEC</t>
  </si>
  <si>
    <t>DAVIS, AYANNA E</t>
  </si>
  <si>
    <t>ayanna.davis@lausd.net</t>
  </si>
  <si>
    <t>Kentwood El</t>
  </si>
  <si>
    <t>VON SCHREIBER-MORGAN, HELENE</t>
  </si>
  <si>
    <t>HELENE.VONSCHREIBER@LAUSD.NET</t>
  </si>
  <si>
    <t>Kester Ave El</t>
  </si>
  <si>
    <t>MC INTIRE, KRISTINE L</t>
  </si>
  <si>
    <t>kmcintir@lausd.net</t>
  </si>
  <si>
    <t>Kim Academy</t>
  </si>
  <si>
    <t>JIN, KAREN K</t>
  </si>
  <si>
    <t>karen.jin@lausd.net</t>
  </si>
  <si>
    <t>Kim El</t>
  </si>
  <si>
    <t>PAEK, JONATHAN I</t>
  </si>
  <si>
    <t>jpaek3@lausd.net</t>
  </si>
  <si>
    <t>King Jr El</t>
  </si>
  <si>
    <t>THOMAS, CHANELLE M</t>
  </si>
  <si>
    <t>cmt2168@lausd.net</t>
  </si>
  <si>
    <t>King MS Mag Flm/Mdia</t>
  </si>
  <si>
    <t>NAULLS, MARK A</t>
  </si>
  <si>
    <t>mnaulls@lausd.net</t>
  </si>
  <si>
    <t>King-Drew SH Md/S Mg</t>
  </si>
  <si>
    <t>BROOKENS, REGINALD D</t>
  </si>
  <si>
    <t>reginald.brookens@lausd.net</t>
  </si>
  <si>
    <t>Kingsley El</t>
  </si>
  <si>
    <t>YUN, JO ANN</t>
  </si>
  <si>
    <t>jxy5062@lausd.net</t>
  </si>
  <si>
    <t>KIPP Academy of Innovation, 5197</t>
  </si>
  <si>
    <t>CHRISTOPHER ROZARIO;</t>
  </si>
  <si>
    <t>CROZARIO@KIPPSOCAL.ORG;</t>
  </si>
  <si>
    <t>KIPP Academy of Opp</t>
  </si>
  <si>
    <t>KIPP Comienza Com Pr</t>
  </si>
  <si>
    <t>KIPP Corazon</t>
  </si>
  <si>
    <t>KIPP Empower Academy, 2158</t>
  </si>
  <si>
    <t>CHINEDU UDEH</t>
  </si>
  <si>
    <t>CUDEH@KIPPSOCAL.ORG;</t>
  </si>
  <si>
    <t>KIPP Endeavor College Preparatory Charter, 5163</t>
  </si>
  <si>
    <t>CARLOS LANUZA</t>
  </si>
  <si>
    <t>CLANUZA@KIPPSOCAL.ORG;</t>
  </si>
  <si>
    <t>KIPP Generations Academy, 5284</t>
  </si>
  <si>
    <t>KIPP Ignite Academy, 2081</t>
  </si>
  <si>
    <t>DANIELLE JOHNSON</t>
  </si>
  <si>
    <t>DJOHNSON@KIPPSOCAL.ORG;</t>
  </si>
  <si>
    <t>KIPP Iluminar Acad</t>
  </si>
  <si>
    <t>KIPP Los Angeles College Prep, 8457</t>
  </si>
  <si>
    <t>KIPP Philosophers Academy, 5188</t>
  </si>
  <si>
    <t>KIPP Promesa Prep</t>
  </si>
  <si>
    <t>KIPP Pueblo Unido, 5267</t>
  </si>
  <si>
    <t>KIPP Raices Academy</t>
  </si>
  <si>
    <t>KIPP Scholar Academy</t>
  </si>
  <si>
    <t>KIPP Sol Academy</t>
  </si>
  <si>
    <t>KIPP Vida Preparatory Academy, 2264</t>
  </si>
  <si>
    <t>AISHA BONNER; AMANDA TRAN</t>
  </si>
  <si>
    <t>ATRAN@KIPPSOCAL.ORG;</t>
  </si>
  <si>
    <t>Kittridge St El</t>
  </si>
  <si>
    <t>JIMENEZ, ALFONSO</t>
  </si>
  <si>
    <t>axj6510@lausd.net</t>
  </si>
  <si>
    <t>Knollwood Prep Acad</t>
  </si>
  <si>
    <t>SALAZAR, CECILIA</t>
  </si>
  <si>
    <t>chp1562@lausd.net</t>
  </si>
  <si>
    <t>Knox El</t>
  </si>
  <si>
    <t>VAZQUEZ, MARIA D</t>
  </si>
  <si>
    <t>mdv9219@lausd.net</t>
  </si>
  <si>
    <t>Korenstein El</t>
  </si>
  <si>
    <t>RAMIREZ, OLIVER H</t>
  </si>
  <si>
    <t>orami5@lausd.net</t>
  </si>
  <si>
    <t>La Salle Ave El</t>
  </si>
  <si>
    <t>TATE, TOYA S</t>
  </si>
  <si>
    <t>toya.s.tate@lausd.net</t>
  </si>
  <si>
    <t>LACES Mag</t>
  </si>
  <si>
    <t>LESURE, KIMBERLY R</t>
  </si>
  <si>
    <t>krh7862@lausd.net</t>
  </si>
  <si>
    <t>Lafayette Park PC</t>
  </si>
  <si>
    <t>VALADEZ, ARMANDO</t>
  </si>
  <si>
    <t>axv8395@lausd.net</t>
  </si>
  <si>
    <t>Lake Balboa CP K-12</t>
  </si>
  <si>
    <t>CLARKE, ROBERT T</t>
  </si>
  <si>
    <t>robert.clarke@lausd.net</t>
  </si>
  <si>
    <t>Lake St Primary</t>
  </si>
  <si>
    <t>SANCHEZ-RAMIREZ, SUSAN</t>
  </si>
  <si>
    <t>ssr87204@lausd.net</t>
  </si>
  <si>
    <t>Lanai Rd El</t>
  </si>
  <si>
    <t>THOMPSON, MARIO G</t>
  </si>
  <si>
    <t>mgt6494@lausd.net</t>
  </si>
  <si>
    <t>Lane El</t>
  </si>
  <si>
    <t>MUNOZ, DOLORES</t>
  </si>
  <si>
    <t>dxm6129@lausd.net</t>
  </si>
  <si>
    <t>Langdon Ave El</t>
  </si>
  <si>
    <t>MANZO, MARIA</t>
  </si>
  <si>
    <t>MGM4263@LAUSD.NET</t>
  </si>
  <si>
    <t>Lankershim El</t>
  </si>
  <si>
    <t>YNIGUEZ, GLORIA H</t>
  </si>
  <si>
    <t>ghy4258@lausd.net</t>
  </si>
  <si>
    <t>Larchmont Charter, 4783</t>
  </si>
  <si>
    <t>MIKE KANG</t>
  </si>
  <si>
    <t>MIKE.KANG@LARCHMONTCHARTER.ORG;</t>
  </si>
  <si>
    <t>Lassen El</t>
  </si>
  <si>
    <t>OKEREKE, UCHENNA N</t>
  </si>
  <si>
    <t>uno6385@lausd.net</t>
  </si>
  <si>
    <t>Latona Ave El</t>
  </si>
  <si>
    <t>GARCIA, SARAH C</t>
  </si>
  <si>
    <t>sgarci02@lausd.net</t>
  </si>
  <si>
    <t>Laurel CACT Mag</t>
  </si>
  <si>
    <t>LINDSEY CORCORAN</t>
  </si>
  <si>
    <t>LMC0129@LAUSD.NET</t>
  </si>
  <si>
    <t>Laurel EEC</t>
  </si>
  <si>
    <t>INCLAN, ARMANDO</t>
  </si>
  <si>
    <t>axi0809@lausd.net</t>
  </si>
  <si>
    <t>Lawrence MS</t>
  </si>
  <si>
    <t>FLORES, ANDRES</t>
  </si>
  <si>
    <t>ANDRES.FLORES@LAUSD.NET</t>
  </si>
  <si>
    <t>Lawson Acad A/M/S El</t>
  </si>
  <si>
    <t>MORRIS, MICHELLE S</t>
  </si>
  <si>
    <t>msm1850@lausd.net</t>
  </si>
  <si>
    <t>Le Conte MS</t>
  </si>
  <si>
    <t>DURAN, EDUARDO</t>
  </si>
  <si>
    <t>exd8386@lausd.net</t>
  </si>
  <si>
    <t>Leapwood El</t>
  </si>
  <si>
    <t>HUDLEY, CAMELLIA D</t>
  </si>
  <si>
    <t>cdh0276@lausd.net</t>
  </si>
  <si>
    <t>Learning by Design Charter, 7572</t>
  </si>
  <si>
    <t>CHARLA AUSTIN-HARRIS</t>
  </si>
  <si>
    <t>CHARRIS@LBDSCHOOLS.ORG;</t>
  </si>
  <si>
    <t>Lee El Med Hlth Mag</t>
  </si>
  <si>
    <t>CHUNG, JEE SUN</t>
  </si>
  <si>
    <t>jxc3469@lausd.net</t>
  </si>
  <si>
    <t>Legacy SH STEAM</t>
  </si>
  <si>
    <t>WENDY Y MONROY</t>
  </si>
  <si>
    <t>WENDY.Y.MONROY@LAUSD.NET</t>
  </si>
  <si>
    <t>Legacy SH VAPA</t>
  </si>
  <si>
    <t>CARLOS, HUGO</t>
  </si>
  <si>
    <t>hxc4567@lausd.net</t>
  </si>
  <si>
    <t>Leichman CPTC</t>
  </si>
  <si>
    <t>HUBBARD, JENNIFER A</t>
  </si>
  <si>
    <t>jak9195@lausd.net</t>
  </si>
  <si>
    <t>Leland St El</t>
  </si>
  <si>
    <t>SAVAGE, LISA M</t>
  </si>
  <si>
    <t>lms2008@lausd.net</t>
  </si>
  <si>
    <t>Lemay St EEC</t>
  </si>
  <si>
    <t>KUPELIAN, EDITA</t>
  </si>
  <si>
    <t>exk5825@lausd.net</t>
  </si>
  <si>
    <t>Lemay St El</t>
  </si>
  <si>
    <t>NGUYEN, LONG N</t>
  </si>
  <si>
    <t>lnguye3@lausd.net</t>
  </si>
  <si>
    <t>Lewis HS</t>
  </si>
  <si>
    <t>STECKLEIN-TOTTEN, RAIN</t>
  </si>
  <si>
    <t>RAIN.TOTTEN@LAUSD.NET</t>
  </si>
  <si>
    <t>Lexington Ave PC</t>
  </si>
  <si>
    <t>KUPALIAN, MARIAM</t>
  </si>
  <si>
    <t>mkupalia@lausd.net</t>
  </si>
  <si>
    <t>Libertas College Preparatory Charter, 5230</t>
  </si>
  <si>
    <t>DAN MAGUIRE;</t>
  </si>
  <si>
    <t>DAN.MAGUIRE@LIBERTASCOLLEGEPREP.ORG;</t>
  </si>
  <si>
    <t>Liberty Blvd El</t>
  </si>
  <si>
    <t>DELGADILLO, CLAUDIA</t>
  </si>
  <si>
    <t>claudia.x.delgadillo@lausd.net</t>
  </si>
  <si>
    <t>Liechty MS</t>
  </si>
  <si>
    <t>FLORES, VICTOR</t>
  </si>
  <si>
    <t>vxf5671@lausd.net</t>
  </si>
  <si>
    <t>Liggett St El</t>
  </si>
  <si>
    <t xml:space="preserve">OLORTEGUI, BRENDA </t>
  </si>
  <si>
    <t>BOLORTEG@LAUSD.NET</t>
  </si>
  <si>
    <t>Lillian St El</t>
  </si>
  <si>
    <t>GOMEZ, MARIA L</t>
  </si>
  <si>
    <t>mgomez14@lausd.net</t>
  </si>
  <si>
    <t>Limerick Ave El</t>
  </si>
  <si>
    <t>BARON, SONIA P</t>
  </si>
  <si>
    <t>SONIA.BARON@LAUSD.NET</t>
  </si>
  <si>
    <t>Lincoln SH</t>
  </si>
  <si>
    <t>RUIZ, ROSE ANNE V</t>
  </si>
  <si>
    <t>rvr8954@lausd.net</t>
  </si>
  <si>
    <t>LITTLE CITIZENS/WESTSIDE ACAD#1 MS</t>
  </si>
  <si>
    <t>LITTLE CITIZENS/WESTSIDE ACAD#3 ES</t>
  </si>
  <si>
    <t>Lizarraga El</t>
  </si>
  <si>
    <t>MONTANO, SUSAN</t>
  </si>
  <si>
    <t>sxm9839@lausd.net</t>
  </si>
  <si>
    <t>LOCAL DISTRICT CEN</t>
  </si>
  <si>
    <t>ZA</t>
  </si>
  <si>
    <t>Locke EEC</t>
  </si>
  <si>
    <t>ROBINSON, CHARLETHA C</t>
  </si>
  <si>
    <t>ccr1728@lausd.net</t>
  </si>
  <si>
    <t>Lockhurst Dr CEl</t>
  </si>
  <si>
    <t>BELLA, KRISTA R</t>
  </si>
  <si>
    <t>krb2221@lausd.net</t>
  </si>
  <si>
    <t>Lockwood Ave El</t>
  </si>
  <si>
    <t>jrios2@lausd.net</t>
  </si>
  <si>
    <t>Logan Academy</t>
  </si>
  <si>
    <t>UYESHIMA, AMY S</t>
  </si>
  <si>
    <t>asu1554@lausd.net</t>
  </si>
  <si>
    <t>Logan St EEC</t>
  </si>
  <si>
    <t>HOOKS, EMILY J</t>
  </si>
  <si>
    <t>emily.hooks@lausd.net</t>
  </si>
  <si>
    <t>Lokrantz Sp Ed Ctr</t>
  </si>
  <si>
    <t>GELFAND, CAROLYN</t>
  </si>
  <si>
    <t>Loma Vista El</t>
  </si>
  <si>
    <t>CORONA, KARLA Y</t>
  </si>
  <si>
    <t>kyc6069@lausd.net</t>
  </si>
  <si>
    <t>Lomita El M/S/T Mag</t>
  </si>
  <si>
    <t>HARROD, MARISA K</t>
  </si>
  <si>
    <t>MARISA.HARROD@LAUSD.NET</t>
  </si>
  <si>
    <t>London HS</t>
  </si>
  <si>
    <t>Lorena St El</t>
  </si>
  <si>
    <t>GONZALEZ, PATRICIA</t>
  </si>
  <si>
    <t>pxg9235@lausd.net</t>
  </si>
  <si>
    <t>Loreto St El</t>
  </si>
  <si>
    <t>ARCINIEGA, MARIA L</t>
  </si>
  <si>
    <t>mla8945@lausd.net</t>
  </si>
  <si>
    <t>Lorne St El</t>
  </si>
  <si>
    <t>ELAN, LISA J</t>
  </si>
  <si>
    <t>lje9260@lausd.net</t>
  </si>
  <si>
    <t>Los Angeles Acad MS</t>
  </si>
  <si>
    <t>HERNANDEZ, RUBEN C</t>
  </si>
  <si>
    <t>rherna07@lausd.net</t>
  </si>
  <si>
    <t>Los Angeles Academy of Arts &amp; Enterprise Charter, 8216</t>
  </si>
  <si>
    <t>DAVID DEFRENZA</t>
  </si>
  <si>
    <t>DDEFRENZA@LAAAE.ORG;</t>
  </si>
  <si>
    <t>Los Angeles El</t>
  </si>
  <si>
    <t>MUNOZ, RUBEN</t>
  </si>
  <si>
    <t>rmunoz1@lausd.net</t>
  </si>
  <si>
    <t>Los Angeles Leadership Academy, 8756</t>
  </si>
  <si>
    <t>ELSA OCHOA (9-12TH); NEREDA LOPEZ (6-8TH)</t>
  </si>
  <si>
    <t>EOCHOA@LALEADERSHIP.ORG; NLOPEZ@LALEADERSHIP.ORG;</t>
  </si>
  <si>
    <t>Los Angeles Leadership Primary Academy, 2252</t>
  </si>
  <si>
    <t>NEREDA LOPEZ</t>
  </si>
  <si>
    <t>NLOPEZ@LALEADERSHIP.ORG;</t>
  </si>
  <si>
    <t>Los Angeles SH</t>
  </si>
  <si>
    <t>BAPTISTE, MARGUERETTE B</t>
  </si>
  <si>
    <t>MARGUERETTE.BAPTISTE@LAUSD.NET</t>
  </si>
  <si>
    <t>Los Feliz STEMM Mag</t>
  </si>
  <si>
    <t>GARY SAUNDERS</t>
  </si>
  <si>
    <t>GXS0104@LAUSD.NET</t>
  </si>
  <si>
    <t>Lowman Sp Ed &amp; CTC</t>
  </si>
  <si>
    <t>BOYAJIAN, ANOUSH</t>
  </si>
  <si>
    <t>aboyajia@lausd.net</t>
  </si>
  <si>
    <t>Loyola Villg El F/PAM</t>
  </si>
  <si>
    <t>HANSON, JULIO A</t>
  </si>
  <si>
    <t>jah2634@lausd.net</t>
  </si>
  <si>
    <t>MacArthur Pk El VAPA</t>
  </si>
  <si>
    <t>ALVAREZ, WENDOLY C</t>
  </si>
  <si>
    <t>wendoly.serrano@lausd.net</t>
  </si>
  <si>
    <t>MaCES Mag</t>
  </si>
  <si>
    <t>DURAN, GABRIEL</t>
  </si>
  <si>
    <t>gduran@lausd.net</t>
  </si>
  <si>
    <t>Mack El</t>
  </si>
  <si>
    <t>AGUILAR, JUANA</t>
  </si>
  <si>
    <t>jxp9933@lausd.net</t>
  </si>
  <si>
    <t>Maclay MS</t>
  </si>
  <si>
    <t xml:space="preserve">GUILLEN, RICHARD </t>
  </si>
  <si>
    <t>rguill1@lausd.net</t>
  </si>
  <si>
    <t>Madison El</t>
  </si>
  <si>
    <t>BAEZ, LUIS R</t>
  </si>
  <si>
    <t>lrb6368@lausd.net</t>
  </si>
  <si>
    <t>Madison MS</t>
  </si>
  <si>
    <t>KELLY WELSH</t>
  </si>
  <si>
    <t>KWELSH@LAUSD.NET</t>
  </si>
  <si>
    <t>Magnolia Ave El</t>
  </si>
  <si>
    <t>REYES, JUAN</t>
  </si>
  <si>
    <t>juan.reyes@lausd.net</t>
  </si>
  <si>
    <t>Magnolia Science Academy #4, 8011</t>
  </si>
  <si>
    <t>MUSA ASVAR</t>
  </si>
  <si>
    <t>MAVSAR@MAGNOLIAPUBLICSCHOOLS.ORG;</t>
  </si>
  <si>
    <t>Magnolia Science Academy #6, 8013</t>
  </si>
  <si>
    <t>JAMES CHOE</t>
  </si>
  <si>
    <t>JCHOE@MAGNOLIAPUBLICSCHOOLS.ORG;</t>
  </si>
  <si>
    <t>Magnolia Science Academy #7, 8014</t>
  </si>
  <si>
    <t>MEAGAN WITTEK</t>
  </si>
  <si>
    <t>MWITTEK@MAGNOLIAPUBLICSCHOOLS.ORG;</t>
  </si>
  <si>
    <t>Magnolia Science Academy Bell, 5166</t>
  </si>
  <si>
    <t>SUAT ACAR</t>
  </si>
  <si>
    <t>SACAR@MAGNOLIAPUBLICSCHOOLS.ORG;</t>
  </si>
  <si>
    <t>Main St El</t>
  </si>
  <si>
    <t>RODRIGUEZ CHAVEZ, EVA M</t>
  </si>
  <si>
    <t>emr9387@lausd.net</t>
  </si>
  <si>
    <t>Malabar St El</t>
  </si>
  <si>
    <t>ORTEGA, HEIDY S</t>
  </si>
  <si>
    <t>hso9361@lausd.net</t>
  </si>
  <si>
    <t>Manchester Ave El</t>
  </si>
  <si>
    <t>CHOYCE, TINA R</t>
  </si>
  <si>
    <t>trc2897@lausd.net</t>
  </si>
  <si>
    <t>Manhattan Place El</t>
  </si>
  <si>
    <t>JONES, MELISSA</t>
  </si>
  <si>
    <t>mruss@lausd.net</t>
  </si>
  <si>
    <t>Mann UCLA Comm Sch</t>
  </si>
  <si>
    <t>SHANNON, IRVIN C</t>
  </si>
  <si>
    <t>irvin.shannon@lausd.net</t>
  </si>
  <si>
    <t>Manual Arts SH</t>
  </si>
  <si>
    <t>MACIAS, ALEJANDRO</t>
  </si>
  <si>
    <t>axm3724@lausd.net</t>
  </si>
  <si>
    <t>Maple PC</t>
  </si>
  <si>
    <t>CLARK, SHARYN R</t>
  </si>
  <si>
    <t>sclark1@lausd.net</t>
  </si>
  <si>
    <t>Mar Vista El</t>
  </si>
  <si>
    <t>CHOE, KATHERINE K</t>
  </si>
  <si>
    <t>katherine.choe@lausd.net</t>
  </si>
  <si>
    <t>Marianna Ave El</t>
  </si>
  <si>
    <t>VARGAS, LYNETTE T</t>
  </si>
  <si>
    <t>ltv3806@lausd.net</t>
  </si>
  <si>
    <t>Marina Del Rey MS</t>
  </si>
  <si>
    <t>DUDLEY, SIDRA V</t>
  </si>
  <si>
    <t>sidra.dudley@lausd.net</t>
  </si>
  <si>
    <t>Marina EEC</t>
  </si>
  <si>
    <t>SHATEE, LEWITA K</t>
  </si>
  <si>
    <t>lks3407@lausd.net</t>
  </si>
  <si>
    <t>Mariposa-Nabi PC</t>
  </si>
  <si>
    <t>SALGADO, JOSE L</t>
  </si>
  <si>
    <t>jls1728@lausd.net</t>
  </si>
  <si>
    <t>Mark Twain MS</t>
  </si>
  <si>
    <t>FORD, ALTHEA</t>
  </si>
  <si>
    <t>aford2@lausd.net</t>
  </si>
  <si>
    <t>Markham MS</t>
  </si>
  <si>
    <t>KAWASAKI, JUANA Y</t>
  </si>
  <si>
    <t>jyk2204@lausd.net</t>
  </si>
  <si>
    <t>Marlton School</t>
  </si>
  <si>
    <t>JENKINS-FRIERSON, DANIELLE W</t>
  </si>
  <si>
    <t>DANIELLE.FRIERSON@LAUSD.NET</t>
  </si>
  <si>
    <t>Marquez Charter</t>
  </si>
  <si>
    <t>REEVES, LATANYA N</t>
  </si>
  <si>
    <t>latanya.reeves@lausd.net</t>
  </si>
  <si>
    <t>Marquez SH HPIAM</t>
  </si>
  <si>
    <t>CHAIKITTIRATTANA, JONATHAN</t>
  </si>
  <si>
    <t>jxc3832@lausd.net</t>
  </si>
  <si>
    <t>Marquez SH Libra</t>
  </si>
  <si>
    <t>GRAKAL, NICOLE L</t>
  </si>
  <si>
    <t>ngrakal@lausd.net</t>
  </si>
  <si>
    <t>Marquez SH Soc Jus</t>
  </si>
  <si>
    <t>GUZMAN, SHIRLEY</t>
  </si>
  <si>
    <t>SHIRLEY.GUZMAN@LAUSD.NET</t>
  </si>
  <si>
    <t>Marshall SH</t>
  </si>
  <si>
    <t>JUAN PUENTES</t>
  </si>
  <si>
    <t>JUAN.PUENTES@LAUSD.NET</t>
  </si>
  <si>
    <t>Marvin EEC</t>
  </si>
  <si>
    <t>DYSON, HILARIE A</t>
  </si>
  <si>
    <t>hilarie.dyson@lausd.net</t>
  </si>
  <si>
    <t>Marvin El</t>
  </si>
  <si>
    <t>BANUELOS, ELIZABETH</t>
  </si>
  <si>
    <t>exb2873@lausd.net</t>
  </si>
  <si>
    <t>Matrix for Success Academy, 2458</t>
  </si>
  <si>
    <t>CESAR LOPEZ; RICHELLE BROOKS</t>
  </si>
  <si>
    <t>CLOPEZ@MATRIX4SUCCESS.ORG; RBROOKS@MATRIX4SUCCESS.ORG;</t>
  </si>
  <si>
    <t>Mayall St Ac A/T Mag</t>
  </si>
  <si>
    <t>KIM, LINDA H</t>
  </si>
  <si>
    <t>lkim5@lausd.net</t>
  </si>
  <si>
    <t>Mayberry St El</t>
  </si>
  <si>
    <t>GARCIA, JEANNETTE</t>
  </si>
  <si>
    <t>jxg2802@lausd.net</t>
  </si>
  <si>
    <t>Maywood Academy SH</t>
  </si>
  <si>
    <t>GARCIA, MARICELLA C</t>
  </si>
  <si>
    <t>mcg4813@lausd.net</t>
  </si>
  <si>
    <t>Maywood El</t>
  </si>
  <si>
    <t>GARCIA, ANA L</t>
  </si>
  <si>
    <t>analaura.garcia@lausd.net</t>
  </si>
  <si>
    <t>McAlister HS CYESIS</t>
  </si>
  <si>
    <t>KURBAN, NURNISA</t>
  </si>
  <si>
    <t>NURNISA.KURBAN@LAUSD.NET</t>
  </si>
  <si>
    <t>McAuliffe EEC</t>
  </si>
  <si>
    <t>VIDAL, ANA L</t>
  </si>
  <si>
    <t>alv7164@lausd.net</t>
  </si>
  <si>
    <t>McBride Sp Ed Ctr</t>
  </si>
  <si>
    <t>WHITTINGTON, JAMAL E</t>
  </si>
  <si>
    <t>jew9419@lausd.net</t>
  </si>
  <si>
    <t>McKinley Ave El</t>
  </si>
  <si>
    <t>STOKES MACK, TANYA L</t>
  </si>
  <si>
    <t>tstoke2@lausd.net</t>
  </si>
  <si>
    <t>Melrose Ave El M/S Mg</t>
  </si>
  <si>
    <t>NEEDLEMAN, MATHEW L</t>
  </si>
  <si>
    <t>mathew.needleman@lausd.net</t>
  </si>
  <si>
    <t>Melvin Ave El</t>
  </si>
  <si>
    <t>IRIZARRY ALVAREZ, LIZZA A</t>
  </si>
  <si>
    <t>lizza.irizarry@lausd.net</t>
  </si>
  <si>
    <t>Mendez SH</t>
  </si>
  <si>
    <t>BAUTISTA, MAURO</t>
  </si>
  <si>
    <t>mxb2043@lausd.net</t>
  </si>
  <si>
    <t>Menlo Ave El</t>
  </si>
  <si>
    <t>BENNETT-MOTON, KEISHA</t>
  </si>
  <si>
    <t>kxb3360@lausd.net</t>
  </si>
  <si>
    <t>Meridian EEC</t>
  </si>
  <si>
    <t>ZENDEJAS, DAVID</t>
  </si>
  <si>
    <t>dxz5994@lausd.net</t>
  </si>
  <si>
    <t>Metropolitan HS</t>
  </si>
  <si>
    <t>RUBALCAVA, MIRIAN P</t>
  </si>
  <si>
    <t>mrubal2@lausd.net</t>
  </si>
  <si>
    <t>Meyler St El</t>
  </si>
  <si>
    <t>CORREA, JULIANA</t>
  </si>
  <si>
    <t>JULIANA.CORREA@LAUSD.NET</t>
  </si>
  <si>
    <t>Micheltorena St El</t>
  </si>
  <si>
    <t>SAKELLARION, NICHOLE</t>
  </si>
  <si>
    <t>nxs0220@lausd.net</t>
  </si>
  <si>
    <t>Mid-city PSES Mag</t>
  </si>
  <si>
    <t>RAISSA WHITE</t>
  </si>
  <si>
    <t>rxs8197@lausd.net</t>
  </si>
  <si>
    <t>Middle College HS</t>
  </si>
  <si>
    <t>BAZADIER, WILLIAM M</t>
  </si>
  <si>
    <t>william.bazadier@lausd.net</t>
  </si>
  <si>
    <t>Middleton St El</t>
  </si>
  <si>
    <t>VALJALO, ELIZABETH</t>
  </si>
  <si>
    <t>exv5869@lausd.net</t>
  </si>
  <si>
    <t>Middleton St PC</t>
  </si>
  <si>
    <t>AVALOS, LORENA R</t>
  </si>
  <si>
    <t>lra6890@lausd.net</t>
  </si>
  <si>
    <t>Mikes EEC</t>
  </si>
  <si>
    <t>JOHNSON, GREGORY H</t>
  </si>
  <si>
    <t>ghj3398@lausd.net</t>
  </si>
  <si>
    <t>Miles Ave EEC</t>
  </si>
  <si>
    <t>PARK, CHRISTIANA T</t>
  </si>
  <si>
    <t>christiana.park@lausd.net</t>
  </si>
  <si>
    <t>Miles Ave El</t>
  </si>
  <si>
    <t>ESPINO, DIANE</t>
  </si>
  <si>
    <t>dxe5213@lausd.net</t>
  </si>
  <si>
    <t>Miller CTC</t>
  </si>
  <si>
    <t>SWEENEY, TIMOTHY T</t>
  </si>
  <si>
    <t>TIMOTHY.SWEENEY@LAUSD.NET</t>
  </si>
  <si>
    <t>Miller El</t>
  </si>
  <si>
    <t>ARNOLD FUNCHES, LINDA H</t>
  </si>
  <si>
    <t>lfunches@lausd.net</t>
  </si>
  <si>
    <t>Miramonte EEC</t>
  </si>
  <si>
    <t>MACHADO, GLORIA G</t>
  </si>
  <si>
    <t>ggd34181@lausd.net</t>
  </si>
  <si>
    <t>Miramonte El</t>
  </si>
  <si>
    <t>JONES, CHANDALYN C</t>
  </si>
  <si>
    <t>ccj2053@lausd.net</t>
  </si>
  <si>
    <t>Mission HS</t>
  </si>
  <si>
    <t>TRINIDAD, AMY H</t>
  </si>
  <si>
    <t>axh9575@lausd.net</t>
  </si>
  <si>
    <t>Moneta HS</t>
  </si>
  <si>
    <t>NIELSON, ERIK O</t>
  </si>
  <si>
    <t>eon2038@lausd.net</t>
  </si>
  <si>
    <t>Monlux El</t>
  </si>
  <si>
    <t>MARKOSYAN, HERMINEH</t>
  </si>
  <si>
    <t>hermineh.markosyan@lausd.net</t>
  </si>
  <si>
    <t>Monroe SH</t>
  </si>
  <si>
    <t>DIAMOND, MATHEW</t>
  </si>
  <si>
    <t>mxd8140@lausd.net</t>
  </si>
  <si>
    <t>Montague Charter Academy for the Arts and Sciences, 5370</t>
  </si>
  <si>
    <t>JOSE SALAS</t>
  </si>
  <si>
    <t>J.SALAS@MONTAGUECHARTER.ORG;</t>
  </si>
  <si>
    <t>Montara Ave El</t>
  </si>
  <si>
    <t>HERNANDEZ, FABIOLA</t>
  </si>
  <si>
    <t>fperez10@lausd.net</t>
  </si>
  <si>
    <t>Monte Vista EEC</t>
  </si>
  <si>
    <t>WALKER, BARBARA A</t>
  </si>
  <si>
    <t>barbara.walker@lausd.net</t>
  </si>
  <si>
    <t>Monte Vista St El</t>
  </si>
  <si>
    <t>HUNT, LUCY K</t>
  </si>
  <si>
    <t>lhunt@lausd.net</t>
  </si>
  <si>
    <t>Monterey HS</t>
  </si>
  <si>
    <t>GIL, ALFONSO M</t>
  </si>
  <si>
    <t>amg6128@lausd.net</t>
  </si>
  <si>
    <t>Moore M/S/T Acad</t>
  </si>
  <si>
    <t>CORTEZ, BRENDA A</t>
  </si>
  <si>
    <t>bac6106@lausd.net</t>
  </si>
  <si>
    <t>Morningside El</t>
  </si>
  <si>
    <t>ALVAREZ, NANCY E</t>
  </si>
  <si>
    <t>nea1806@lausd.net</t>
  </si>
  <si>
    <t>Mosk El</t>
  </si>
  <si>
    <t>RATNER, RACHELLE H</t>
  </si>
  <si>
    <t>RACHELLE.RATNER@LAUSD.NET</t>
  </si>
  <si>
    <t>Mount Gleason MS</t>
  </si>
  <si>
    <t xml:space="preserve">MINKE, CHERYL </t>
  </si>
  <si>
    <t>cminke@lausd.net</t>
  </si>
  <si>
    <t>Mountain View El</t>
  </si>
  <si>
    <t>KRALIAN, SOSIE K</t>
  </si>
  <si>
    <t>SOSIE.KRALIAN@LAUSD.NET</t>
  </si>
  <si>
    <t>Mt Lukens HS</t>
  </si>
  <si>
    <t>Mt Washington El</t>
  </si>
  <si>
    <t>MORRIS, SUSAN D</t>
  </si>
  <si>
    <t>susan.morris@lausd.net</t>
  </si>
  <si>
    <t>Muir MS</t>
  </si>
  <si>
    <t>LEFFALL, SONIA E</t>
  </si>
  <si>
    <t>sonia.leffall@lausd.net</t>
  </si>
  <si>
    <t>Mulholland MS</t>
  </si>
  <si>
    <t>SEGAL, RAQUEL A</t>
  </si>
  <si>
    <t>rsegal1@lausd.net</t>
  </si>
  <si>
    <t>Multicultural Learning Center, 3550</t>
  </si>
  <si>
    <t>SHIRLEY ARAGON</t>
  </si>
  <si>
    <t>SARAGON@MLCCHARTER.ORG;</t>
  </si>
  <si>
    <t>Multnomah St El</t>
  </si>
  <si>
    <t>MELGAR, TIFFANY K</t>
  </si>
  <si>
    <t>TIFFANY.KHAUO@LAUSD.NET</t>
  </si>
  <si>
    <t>Murchison EEC</t>
  </si>
  <si>
    <t>NAVARRO, JOSEFINA</t>
  </si>
  <si>
    <t>josefina.navarro@lausd.net</t>
  </si>
  <si>
    <t>Murchison St El</t>
  </si>
  <si>
    <t>SANDOVAL, OSCAR</t>
  </si>
  <si>
    <t>oxs6105@lausd.net</t>
  </si>
  <si>
    <t>N.E.W. Academy Canoga Park, 5477</t>
  </si>
  <si>
    <t>DR. ERIC TODD</t>
  </si>
  <si>
    <t>ETODD@NACPDOLPHINS.ORG;</t>
  </si>
  <si>
    <t>N.E.W. Academy of Science and Arts, 2023</t>
  </si>
  <si>
    <t>NELSY JACKSON; ANDRÉS VERSAGE;</t>
  </si>
  <si>
    <t>JACKSON@NEWNASA.ORG; VERSAGE@NEWNASA.ORG;</t>
  </si>
  <si>
    <t>Napa St El</t>
  </si>
  <si>
    <t>ALVARADO, LUIS E</t>
  </si>
  <si>
    <t>LUIS.E.ALVARADO@LAUSD.NET</t>
  </si>
  <si>
    <t>Narbonne SH</t>
  </si>
  <si>
    <t>KARUZA, HEATHER J</t>
  </si>
  <si>
    <t>hlj0384@lausd.net</t>
  </si>
  <si>
    <t>Narbonne SH HArts LA</t>
  </si>
  <si>
    <t>VASQUEZ, RAYMOND</t>
  </si>
  <si>
    <t>rvasqu2@lausd.net</t>
  </si>
  <si>
    <t>Nava College Prep</t>
  </si>
  <si>
    <t>CASILLAS, JENNIFER S</t>
  </si>
  <si>
    <t>jsn7627@lausd.net</t>
  </si>
  <si>
    <t>Nava Learning Academy</t>
  </si>
  <si>
    <t>ALVAREZ, RAFAEL</t>
  </si>
  <si>
    <t>rxa4413@lausd.net</t>
  </si>
  <si>
    <t>Nestle Ave Charter</t>
  </si>
  <si>
    <t>GRAY-SORTINO, CHERYL L</t>
  </si>
  <si>
    <t>clg9216@lausd.net</t>
  </si>
  <si>
    <t>Nevada Ave El</t>
  </si>
  <si>
    <t>BOBERTZ, SARAH K</t>
  </si>
  <si>
    <t>sarah.bobertz@lausd.net</t>
  </si>
  <si>
    <t>Nevin Ave El</t>
  </si>
  <si>
    <t>MURRAY, ELEANOR J</t>
  </si>
  <si>
    <t>emurray@lausd.net</t>
  </si>
  <si>
    <t>New Designs Charter School-Watts, 7770</t>
  </si>
  <si>
    <t>DEVON JACKSON</t>
  </si>
  <si>
    <t>DEVON.JACKSON@NEWDESIGNSCHARTER.NET;</t>
  </si>
  <si>
    <t>New Designs Charter, 8260</t>
  </si>
  <si>
    <t>STEPHEN GYESAW</t>
  </si>
  <si>
    <t>HAZEL.ROJAS@NEWDESIGNSCHARTER.NET;</t>
  </si>
  <si>
    <t>New Heights Charter, 5583</t>
  </si>
  <si>
    <t>AMY BERFIELD</t>
  </si>
  <si>
    <t>ABERFIELD@NEWHEIGHTSCHARTER.ORG;</t>
  </si>
  <si>
    <t>New Horizons Charter Academy, 2263</t>
  </si>
  <si>
    <t>RICHARD THOMAS</t>
  </si>
  <si>
    <t>RTHOMAS@NHCHARTERACADEMY.COM;</t>
  </si>
  <si>
    <t>New Los Angeles Charter, 8015</t>
  </si>
  <si>
    <t>KATE O'BRIEN (HEAD OF SCHOOLS); GABRIEL BRAYTON (PRINCIPAL)</t>
  </si>
  <si>
    <t>GBRAYTON@NEWLOSANGELES.ORG; KOBRIEN@NEWLOSANGELES.ORG;</t>
  </si>
  <si>
    <t>New Los Angeles Elementary School, 7581</t>
  </si>
  <si>
    <t>JENNA ROSENBERG (PRINCIPAL); KATE O'BRIEN (HEAD OF SCHOOLS)</t>
  </si>
  <si>
    <t>KOBRIEN@NEWLOSANGELES.ORG; JROSENBERG@NEWLOSANGELES.ORG;</t>
  </si>
  <si>
    <t>New Millennium Secondary, 8165</t>
  </si>
  <si>
    <t>SAMANTHA NAVARRO</t>
  </si>
  <si>
    <t>SNAVARRO@NEWMILLENNIUMSCHOOL.ORG;</t>
  </si>
  <si>
    <t>New Village Girls Academy, 8775</t>
  </si>
  <si>
    <t>JENNIFER QUINONES</t>
  </si>
  <si>
    <t>J.QUINONES@NEWVILLAGEGIRLSACADEMY.ORG;</t>
  </si>
  <si>
    <t>Newcastle El</t>
  </si>
  <si>
    <t>GOITIA, JUDY S</t>
  </si>
  <si>
    <t>judy.goitia@lausd.net</t>
  </si>
  <si>
    <t>Newmark HS</t>
  </si>
  <si>
    <t>SANDOVAL, HEATHER A</t>
  </si>
  <si>
    <t>haf9775@lausd.net</t>
  </si>
  <si>
    <t>Nightingale MS</t>
  </si>
  <si>
    <t>HAILEY, TANEDA R</t>
  </si>
  <si>
    <t>taneda.hailey@lausd.net</t>
  </si>
  <si>
    <t>Nimitz MS</t>
  </si>
  <si>
    <t>JAUREGUI, GUILLERMINA</t>
  </si>
  <si>
    <t>gjauregu@lausd.net</t>
  </si>
  <si>
    <t>No Hollywd SH</t>
  </si>
  <si>
    <t>ROSALES, RICARDO</t>
  </si>
  <si>
    <t>rxr0552@lausd.net</t>
  </si>
  <si>
    <t>Nobel CMS</t>
  </si>
  <si>
    <t>HOROWITZ, DEREK G</t>
  </si>
  <si>
    <t>dhorowit@lausd.net</t>
  </si>
  <si>
    <t>Noble Ave EEC</t>
  </si>
  <si>
    <t>GEGEYAN, GOAR</t>
  </si>
  <si>
    <t>gxg6222@lausd.net</t>
  </si>
  <si>
    <t>Noble Ave El</t>
  </si>
  <si>
    <t>PRENDEZ, JOSEPH A</t>
  </si>
  <si>
    <t>jap1458@lausd.net</t>
  </si>
  <si>
    <t>Normandie Ave EEC</t>
  </si>
  <si>
    <t>GRANADOS, RHONDA E</t>
  </si>
  <si>
    <t>reg4905@lausd.net</t>
  </si>
  <si>
    <t>Normandie Ave El</t>
  </si>
  <si>
    <t>RAMOS, OSMIN D</t>
  </si>
  <si>
    <t>osmin.ramos@lausd.net</t>
  </si>
  <si>
    <t>Normont EEC</t>
  </si>
  <si>
    <t>AGUET, DEBORAH J</t>
  </si>
  <si>
    <t>dja5453@lausd.net</t>
  </si>
  <si>
    <t>Normont El</t>
  </si>
  <si>
    <t>MOORHOUSE, BRIAN K</t>
  </si>
  <si>
    <t>bkm8850@lausd.net</t>
  </si>
  <si>
    <t>NORTHPOINT SCHOOL CFGC</t>
  </si>
  <si>
    <t>Northridge Acad SH</t>
  </si>
  <si>
    <t>LEE, ROBERTO</t>
  </si>
  <si>
    <t>rlee01@lausd.net</t>
  </si>
  <si>
    <t>Northridge EEC</t>
  </si>
  <si>
    <t>SANCHEZ, LUIS</t>
  </si>
  <si>
    <t>lsanch01@lausd.net</t>
  </si>
  <si>
    <t>Northridge MS</t>
  </si>
  <si>
    <t>SANCHEZ, PIEDAD</t>
  </si>
  <si>
    <t>pps8982@lausd.net</t>
  </si>
  <si>
    <t>Norwood St El</t>
  </si>
  <si>
    <t>WORRELL, IRENE</t>
  </si>
  <si>
    <t>isw4408@lausd.net</t>
  </si>
  <si>
    <t>Nueva Vista El</t>
  </si>
  <si>
    <t>PRADO, KATHLEEN A</t>
  </si>
  <si>
    <t>kathleen.prado@lausd.net</t>
  </si>
  <si>
    <t>O'Melveny El</t>
  </si>
  <si>
    <t>VIDRIO, HENRY L</t>
  </si>
  <si>
    <t>henry.vidrio@lausd.net</t>
  </si>
  <si>
    <t>Obama El</t>
  </si>
  <si>
    <t>DOMINGUEZ, CARMEN L</t>
  </si>
  <si>
    <t>cld1115@lausd.net</t>
  </si>
  <si>
    <t>Obama Glbl Prep Acad</t>
  </si>
  <si>
    <t>HOBACK, PRECIOUS</t>
  </si>
  <si>
    <t>pch9557@lausd.net</t>
  </si>
  <si>
    <t>Ocean Charter, 5962</t>
  </si>
  <si>
    <t>KRISTY MACK-FETT</t>
  </si>
  <si>
    <t>MSKRISTY@OCEANCS.ORG;</t>
  </si>
  <si>
    <t>Ochoa LC</t>
  </si>
  <si>
    <t>Malaszczuk, OMAR J</t>
  </si>
  <si>
    <t>ojm5808@lausd.net</t>
  </si>
  <si>
    <t>Odyssey HS</t>
  </si>
  <si>
    <t>GUERRERO, ERNESTO R</t>
  </si>
  <si>
    <t>erg0179@lausd.net</t>
  </si>
  <si>
    <t>Olive Vista MS</t>
  </si>
  <si>
    <t>HERRAN, CLARA F</t>
  </si>
  <si>
    <t>CLARA.HERRAN@LAUSD.NET</t>
  </si>
  <si>
    <t>Olympic PC</t>
  </si>
  <si>
    <t>WALKER, RUTH</t>
  </si>
  <si>
    <t>RET4716@LAUSD.NET</t>
  </si>
  <si>
    <t>Open Charter Mag</t>
  </si>
  <si>
    <t>CASS, ANTOINETTE R</t>
  </si>
  <si>
    <t>arc3329@lausd.net</t>
  </si>
  <si>
    <t>Orchard Academies 2B</t>
  </si>
  <si>
    <t>SEQUEIRA, WANDA</t>
  </si>
  <si>
    <t>wanda.sequeira@lausd.net</t>
  </si>
  <si>
    <t>Orchard Academies 2C</t>
  </si>
  <si>
    <t>MESA, NOVA</t>
  </si>
  <si>
    <t>NMEZA2LAUSD.NET</t>
  </si>
  <si>
    <t>Orthopaedic Hsp SH Mg</t>
  </si>
  <si>
    <t>BARRIENTOS, GUSTAVO</t>
  </si>
  <si>
    <t>gbarrien@lausd.net</t>
  </si>
  <si>
    <t>Osceola St El</t>
  </si>
  <si>
    <t>VELASQUEZ, JOSEPH G</t>
  </si>
  <si>
    <t>jose.velasquez@lausd.net</t>
  </si>
  <si>
    <t>Our Community Charter, 5902</t>
  </si>
  <si>
    <t>CAREY BARTLOW</t>
  </si>
  <si>
    <t>CAREY.B@OURCOMMUNITYSCHOOL.ORG;</t>
  </si>
  <si>
    <t>Overland Ave El</t>
  </si>
  <si>
    <t>JONES, BRITTANY N</t>
  </si>
  <si>
    <t>brittany.n.jones@lausd.net</t>
  </si>
  <si>
    <t>Owensmouth HS</t>
  </si>
  <si>
    <t>PADGETT, GEORGE T</t>
  </si>
  <si>
    <t>gpadgett@lausd.net</t>
  </si>
  <si>
    <t>Oxnard St El</t>
  </si>
  <si>
    <t xml:space="preserve">YAU, KENNY </t>
  </si>
  <si>
    <t>kenny.yau@lausd.net</t>
  </si>
  <si>
    <t>Pacific Blvd School</t>
  </si>
  <si>
    <t>QUINTERO-DON, SANDRA</t>
  </si>
  <si>
    <t>squin3@lausd.net</t>
  </si>
  <si>
    <t>Pacoima Charter Elementary, 5973</t>
  </si>
  <si>
    <t>SYLVIA FAJARDO</t>
  </si>
  <si>
    <t>SYLVIA.FAJARDO@PACOIMACHARTER.ORG;</t>
  </si>
  <si>
    <t>Pacoima EEC</t>
  </si>
  <si>
    <t>MOVSESSIAN, JENNIFER A</t>
  </si>
  <si>
    <t>jennifer.movsessian@lausd.net</t>
  </si>
  <si>
    <t>Pacoima MS</t>
  </si>
  <si>
    <t xml:space="preserve">GARCHA, SIMERJIT </t>
  </si>
  <si>
    <t>sgarcha@lausd.net</t>
  </si>
  <si>
    <t>Palisades CEl</t>
  </si>
  <si>
    <t>HERMAN, JULIET R</t>
  </si>
  <si>
    <t>juliet.herman@lausd.net</t>
  </si>
  <si>
    <t>Palisades Charter High, 8798</t>
  </si>
  <si>
    <t>PAMELA MAGEE; ED.D.</t>
  </si>
  <si>
    <t>PMAGEE@PALIHIGH.ORG;</t>
  </si>
  <si>
    <t>Palms El</t>
  </si>
  <si>
    <t>ANDERSON, BRANDY R</t>
  </si>
  <si>
    <t>BRANDY.ANDERSON@LAUSD.NET</t>
  </si>
  <si>
    <t>Palms MS</t>
  </si>
  <si>
    <t>ENRIQUEZ, ARTURO</t>
  </si>
  <si>
    <t>aenri2@lausd.net</t>
  </si>
  <si>
    <t>Panorama City El</t>
  </si>
  <si>
    <t>FLORES-TORRES, OLIVIA</t>
  </si>
  <si>
    <t>oxf9355@lausd.net</t>
  </si>
  <si>
    <t>Panorama SH</t>
  </si>
  <si>
    <t>JOE NARDULI</t>
  </si>
  <si>
    <t>jnardull@lausd.net</t>
  </si>
  <si>
    <t>Para Los Niños Charter, 2615</t>
  </si>
  <si>
    <t>NORMA SILVA</t>
  </si>
  <si>
    <t>NSILVA@PARALOSNINOS.ORG;</t>
  </si>
  <si>
    <t>Para Los Niños Middle, 8016</t>
  </si>
  <si>
    <t>CHRIS COYLE</t>
  </si>
  <si>
    <t>CCOYLE@PARALOSNINOS.ORG;</t>
  </si>
  <si>
    <t>Park Ave El</t>
  </si>
  <si>
    <t>RIVERA, MIGUEL</t>
  </si>
  <si>
    <t>mxr6867@lausd.net</t>
  </si>
  <si>
    <t>Park Western EEC</t>
  </si>
  <si>
    <t>YOUNG, TARA N</t>
  </si>
  <si>
    <t>tny6122@lausd.net</t>
  </si>
  <si>
    <t>Park Wstn Pl El</t>
  </si>
  <si>
    <t>FLORES, CLAUDIA</t>
  </si>
  <si>
    <t>claudia.flores@lausd.net</t>
  </si>
  <si>
    <t>Parks LC</t>
  </si>
  <si>
    <t>KING, MIRIAM J</t>
  </si>
  <si>
    <t>mjk8956@lausd.net</t>
  </si>
  <si>
    <t>Parks/Huerta EEC</t>
  </si>
  <si>
    <t>WILLIAMS, IADRANA L</t>
  </si>
  <si>
    <t>iadrana.williams@lausd.net</t>
  </si>
  <si>
    <t>Parmelee Ave El</t>
  </si>
  <si>
    <t>FERGUSON, PATRICIA</t>
  </si>
  <si>
    <t>PATRICIA.FERGUSON@LAUSD.NET</t>
  </si>
  <si>
    <t>Parthenia Ac Art Tec</t>
  </si>
  <si>
    <t>GONZALEZ, ANNA M</t>
  </si>
  <si>
    <t>amg3039@lausd.net</t>
  </si>
  <si>
    <t>Paseo del Rey El</t>
  </si>
  <si>
    <t>BOSTON, COLETTE M</t>
  </si>
  <si>
    <t>cmb4387@lausd.net</t>
  </si>
  <si>
    <t>Patton HS</t>
  </si>
  <si>
    <t>PAEK, SCOTT H</t>
  </si>
  <si>
    <t>shp6263@lausd.net</t>
  </si>
  <si>
    <t>Pearl SH Jrnls/Cmm Mg</t>
  </si>
  <si>
    <t>PETROSSIAN, ARMEN H</t>
  </si>
  <si>
    <t>armen.petrossian@lausd.net</t>
  </si>
  <si>
    <t>Peary MS</t>
  </si>
  <si>
    <t>GREEN, CHRISTINA</t>
  </si>
  <si>
    <t>ccebal2@lausd.net</t>
  </si>
  <si>
    <t>Perez Sp Ed Ctr</t>
  </si>
  <si>
    <t>HERNANDEZ, MANUELA</t>
  </si>
  <si>
    <t>mxh0774@lausd.net</t>
  </si>
  <si>
    <t>PERSONAL COACHING SYSTEMS</t>
  </si>
  <si>
    <t>Phoenix HS</t>
  </si>
  <si>
    <t>LEMUS, IRMA</t>
  </si>
  <si>
    <t>ixl0727@lausd.net</t>
  </si>
  <si>
    <t>Pinewood Ave EEC</t>
  </si>
  <si>
    <t>NICHOLAS, ANI</t>
  </si>
  <si>
    <t>axn8334@lausd.net</t>
  </si>
  <si>
    <t>Pinewood Ave El</t>
  </si>
  <si>
    <t>TREJO, JESSICA L</t>
  </si>
  <si>
    <t>jlt2912@lausd.net</t>
  </si>
  <si>
    <t>Pio Pico MS</t>
  </si>
  <si>
    <t>TEJADA, LUIS E</t>
  </si>
  <si>
    <t>let3756@lausd.net</t>
  </si>
  <si>
    <t>Plainview Academc CA</t>
  </si>
  <si>
    <t>MAGDALENO, JUAN M</t>
  </si>
  <si>
    <t>jmm3021@lausd.net</t>
  </si>
  <si>
    <t>Plasencia El</t>
  </si>
  <si>
    <t>LINARES GUARDADO, GEMA Y</t>
  </si>
  <si>
    <t>gyr0237@lausd.net</t>
  </si>
  <si>
    <t>Playa Del Rey El</t>
  </si>
  <si>
    <t>BUI, DONNY</t>
  </si>
  <si>
    <t>DHB5296@LAUSD.NET</t>
  </si>
  <si>
    <t>Playa Vista El</t>
  </si>
  <si>
    <t>BULLARD, METEKA E</t>
  </si>
  <si>
    <t>mep2353@lausd.net</t>
  </si>
  <si>
    <t>Plummer El</t>
  </si>
  <si>
    <t>LEON, MARIA E</t>
  </si>
  <si>
    <t>mev6948@lausd.net</t>
  </si>
  <si>
    <t>Poindexter LaMotte El</t>
  </si>
  <si>
    <t>GUTIERREZ MARTIN, ROMAN</t>
  </si>
  <si>
    <t>rguti7@lausd.net</t>
  </si>
  <si>
    <t>Politi El</t>
  </si>
  <si>
    <t>COLLINS, SILVIA J</t>
  </si>
  <si>
    <t>sjc9867@lausd.net</t>
  </si>
  <si>
    <t>Polytechnic SH</t>
  </si>
  <si>
    <t>RICH, WALTER H</t>
  </si>
  <si>
    <t>whr7273@lausd.net</t>
  </si>
  <si>
    <t>Pomelo Community CS</t>
  </si>
  <si>
    <t>GREENBERG, JANICE E</t>
  </si>
  <si>
    <t>jgreenbe@lausd.net</t>
  </si>
  <si>
    <t>Port of Los Angeles High, 8528</t>
  </si>
  <si>
    <t>TIM DIKDAN (INTERIM)</t>
  </si>
  <si>
    <t>TDIKDAN@POLAHS.NET;</t>
  </si>
  <si>
    <t>Porter MS</t>
  </si>
  <si>
    <t>BENEFIEL, PETER W</t>
  </si>
  <si>
    <t>peter.benefiel@lausd.net</t>
  </si>
  <si>
    <t>Porter Ranch School</t>
  </si>
  <si>
    <t>DEMIRJIE, AVAK</t>
  </si>
  <si>
    <t>ademirji@lausd.net</t>
  </si>
  <si>
    <t>Portola CM</t>
  </si>
  <si>
    <t>TAPIA, JAVIER A</t>
  </si>
  <si>
    <t>jtapia1@lausd.net</t>
  </si>
  <si>
    <t>President Ave El</t>
  </si>
  <si>
    <t>WEBER, CHARITY D</t>
  </si>
  <si>
    <t>charity.weber@lausd.net</t>
  </si>
  <si>
    <t>Primary Academy</t>
  </si>
  <si>
    <t>FREE, DANIKA J</t>
  </si>
  <si>
    <t>dfree@lausd.net</t>
  </si>
  <si>
    <t>Pt Fermin El Mr/S Mg</t>
  </si>
  <si>
    <t>WONG, JENNIE A</t>
  </si>
  <si>
    <t>jxa7275@lausd.net</t>
  </si>
  <si>
    <t>PUC CALS Charter Middle and Early College High School, 8154</t>
  </si>
  <si>
    <t>ANTONIO SANCHEZ (CALS MS PRINCIPAL); ANTHONY VENTURA (CALS ECHS PRINCIPAL)</t>
  </si>
  <si>
    <t>A.SANCHEZ1@PUCSCHOOLS.ORG; A.VENTURA@PUCSCHOOLS.ORG;</t>
  </si>
  <si>
    <t>PUC Community Charter Elementary, 2282</t>
  </si>
  <si>
    <t>JOCELYN VELEZ (CCES PRINCIPAL)</t>
  </si>
  <si>
    <t>J.VELEZ@PUCSCHOOLS.ORG;</t>
  </si>
  <si>
    <t>PUC Community Charter Middle and PUC Community Charter Early College High, 8453</t>
  </si>
  <si>
    <t>CLAUDIO ESTRADA (CCMS PRINCIPAL); MONIQUE HERNANDEZ (CCECHS PRINCIPAL)</t>
  </si>
  <si>
    <t>C.ESTRADA@PUCSCHOOLS.ORG; M.HERNANDEZ4@PUCSCHOOLS.ORG;</t>
  </si>
  <si>
    <t>PUC Early College Academy for Leaders and Scholars, 7687</t>
  </si>
  <si>
    <t>PETER MARKOVICS (ECALS PRINCIPAL)</t>
  </si>
  <si>
    <t>P.MARKOVICS@PUCSCHOOLS.ORG;</t>
  </si>
  <si>
    <t>PUC Excel Charter Academy, 2024</t>
  </si>
  <si>
    <t>GLORIA GASCA (EXCEL PRINCIPAL)</t>
  </si>
  <si>
    <t>G.GASCA@PUCSCHOOLS.ORG;</t>
  </si>
  <si>
    <t>PUC Inspire Charter Academy, 5221</t>
  </si>
  <si>
    <t>OMAR URQUIETA (INSPIRE PRINCIPAL)</t>
  </si>
  <si>
    <t>O.URQUIETA@PUCSCHOOLS.ORG;</t>
  </si>
  <si>
    <t>PUC Lakeview Charter Academy, 8212</t>
  </si>
  <si>
    <t>MAX VALADEZ (LCA PRINCIPAL)</t>
  </si>
  <si>
    <t>M.VALADEZ@PUCSCHOOLS.ORG;</t>
  </si>
  <si>
    <t>PUC Lakeview Charter High, 7732</t>
  </si>
  <si>
    <t>JORGE BEAS (LCHS PRINCIPAL)</t>
  </si>
  <si>
    <t>J.BEAS@PUCSCHOOLS.ORG;</t>
  </si>
  <si>
    <t>PUC Milagro Charter, 5313</t>
  </si>
  <si>
    <t>SASCHA ROBINETT (MILAGRO PRINCIPAL)</t>
  </si>
  <si>
    <t>S.ROBINETT@PUCSCHOOLS.ORG;</t>
  </si>
  <si>
    <t>PUC Nueva Esperanza Charter Academy, 7779</t>
  </si>
  <si>
    <t>MONICA WAGNER (NECA PRINCIPAL)</t>
  </si>
  <si>
    <t>M.WAGNER@PUCSCHOOLS.ORG;</t>
  </si>
  <si>
    <t>PUC Triumph Charter Academy and PUC Triumph Charter High School, 8426</t>
  </si>
  <si>
    <t>MARIESA EARL (TCA PRINCIPAL); JENNIFER DOBSON (TCHS PRINCIPAL)</t>
  </si>
  <si>
    <t>M.EARL@PUCSCHOOLS.ORG; J.DOBSON@PUCSCHOOLS.ORG;</t>
  </si>
  <si>
    <t>Pueblo de LA HS</t>
  </si>
  <si>
    <t>OLIVO, MICHAEL D</t>
  </si>
  <si>
    <t>molivo@lausd.net</t>
  </si>
  <si>
    <t>PUENTE Charter, 2621</t>
  </si>
  <si>
    <t>BRENDA MEZA</t>
  </si>
  <si>
    <t>BRENDA@PUENTE.ORG;</t>
  </si>
  <si>
    <t>Purche Ave El</t>
  </si>
  <si>
    <t>CHANDLER, ART</t>
  </si>
  <si>
    <t>achandle@lausd.net</t>
  </si>
  <si>
    <t>Queen Anne Pl El</t>
  </si>
  <si>
    <t>TORRES, KARLA L</t>
  </si>
  <si>
    <t>ktorr1@lausd.net</t>
  </si>
  <si>
    <t>Ramona El</t>
  </si>
  <si>
    <t>LAMPROS, VICKY</t>
  </si>
  <si>
    <t>vxl4584@lausd.net</t>
  </si>
  <si>
    <t>Ramona HS</t>
  </si>
  <si>
    <t>ANTOINE, JANINE P</t>
  </si>
  <si>
    <t>jantoine@lausd.net</t>
  </si>
  <si>
    <t>Ramona Infant</t>
  </si>
  <si>
    <t>Ranchito Ave El</t>
  </si>
  <si>
    <t>ZUNIGA, JENNIFER</t>
  </si>
  <si>
    <t>JAM5482@LAUSD.NET</t>
  </si>
  <si>
    <t>Rancho Domngz Prep</t>
  </si>
  <si>
    <t>MCINTOSH, MAISHA</t>
  </si>
  <si>
    <t>maisha.mcintosh@lausd.net</t>
  </si>
  <si>
    <t>Raymond Ave El</t>
  </si>
  <si>
    <t>PEREZ, CHRISTIAN Q</t>
  </si>
  <si>
    <t>cqp5441@lausd.net</t>
  </si>
  <si>
    <t>Reed MS</t>
  </si>
  <si>
    <t>DE BONIS, PAUL</t>
  </si>
  <si>
    <t>pgd9084@LAUSD.NET</t>
  </si>
  <si>
    <t>REGION EAST</t>
  </si>
  <si>
    <t>Renaissance Arts Academy, 8456</t>
  </si>
  <si>
    <t>PK CANDAUX; SIDNIE GALLEGOS</t>
  </si>
  <si>
    <t>PK@RENARTS.ORG; SIDNIE@RENARTS.ORG;</t>
  </si>
  <si>
    <t>Reseda Charter HS</t>
  </si>
  <si>
    <t>DAMONTE, PIA</t>
  </si>
  <si>
    <t>pxd1774@lausd.net</t>
  </si>
  <si>
    <t>Reseda El</t>
  </si>
  <si>
    <t>ARRIAGA, MARIA L</t>
  </si>
  <si>
    <t>mlm5429@lausd.net</t>
  </si>
  <si>
    <t>Revere CMS</t>
  </si>
  <si>
    <t>ANTHONY, SHUNTELL L</t>
  </si>
  <si>
    <t>santho4@lausd.net</t>
  </si>
  <si>
    <t>RFK Ambsdr Glbl Edu</t>
  </si>
  <si>
    <t>HWANG, CATALINA Y</t>
  </si>
  <si>
    <t>cjun1@lausd.net</t>
  </si>
  <si>
    <t>RFK Ambsdr Glbl Ldsh</t>
  </si>
  <si>
    <t>SOHN, KATE Y</t>
  </si>
  <si>
    <t>ksohn@lausd.net</t>
  </si>
  <si>
    <t>RFK LA SH Arts</t>
  </si>
  <si>
    <t>KWAN, KAR WING C</t>
  </si>
  <si>
    <t>kwk6316@lausd.net</t>
  </si>
  <si>
    <t>RFK New Open Wld</t>
  </si>
  <si>
    <t>ATILANO, MARTHA S</t>
  </si>
  <si>
    <t>matilano@lausd.net</t>
  </si>
  <si>
    <t>RFK Sch Vis Arts/Hum</t>
  </si>
  <si>
    <t>ARROYO, YESENIA D</t>
  </si>
  <si>
    <t>yarroyo@lausd.net</t>
  </si>
  <si>
    <t>RFK UCLA Comm Sch</t>
  </si>
  <si>
    <t>KIM, QUEENA</t>
  </si>
  <si>
    <t>qxk2812@lausd.net</t>
  </si>
  <si>
    <t>Richland Ave El</t>
  </si>
  <si>
    <t>THIGPEN, TABITHA L</t>
  </si>
  <si>
    <t>tthigp1@lausd.net</t>
  </si>
  <si>
    <t>Ride El Smart Acad</t>
  </si>
  <si>
    <t>CENTENO, JAMES</t>
  </si>
  <si>
    <t>jcente01@lausd.net</t>
  </si>
  <si>
    <t>Riley HS CYESIS</t>
  </si>
  <si>
    <t>ROUSSEL, LINDA L</t>
  </si>
  <si>
    <t>linda.roussel@lausd.net</t>
  </si>
  <si>
    <t>Rio Vista El</t>
  </si>
  <si>
    <t>STAUFFER, THERESA TIMBAS</t>
  </si>
  <si>
    <t>TTIMBAS@lausd.net</t>
  </si>
  <si>
    <t>Riordan PC</t>
  </si>
  <si>
    <t>ELIAS, LYNN</t>
  </si>
  <si>
    <t>LCE3803@LAUSD.NET</t>
  </si>
  <si>
    <t>Ritter El</t>
  </si>
  <si>
    <t>PUNCHE-CAIQUO, DANELLE M</t>
  </si>
  <si>
    <t>d.punchecaiquo@lausd.net</t>
  </si>
  <si>
    <t>Rivera LC Com &amp; Tech</t>
  </si>
  <si>
    <t>GOSSELIN, SEAN</t>
  </si>
  <si>
    <t>sxg0348@lausd.net</t>
  </si>
  <si>
    <t>Rivera LC GD STEAM Ac</t>
  </si>
  <si>
    <t>CHAVEZ, JOHN J</t>
  </si>
  <si>
    <t>jjc9618@lausd.net</t>
  </si>
  <si>
    <t>Rivera LC Perf Arts</t>
  </si>
  <si>
    <t>RICHARD-BOND, LEYANNA R</t>
  </si>
  <si>
    <t>lrr0126@lausd.net</t>
  </si>
  <si>
    <t>Rivera LC Pub Srv</t>
  </si>
  <si>
    <t>FULGONI, DENNIS G</t>
  </si>
  <si>
    <t>dgf8072@lausd.net</t>
  </si>
  <si>
    <t>Riverside Dr CS</t>
  </si>
  <si>
    <t>RICHARDSON, NICOLE M</t>
  </si>
  <si>
    <t>nmr6759@lausd.net</t>
  </si>
  <si>
    <t>Roberti EEC</t>
  </si>
  <si>
    <t>JOYNER, LATRYCE N</t>
  </si>
  <si>
    <t>lnj1477@lausd.net</t>
  </si>
  <si>
    <t>Rockdale VAPA Mag</t>
  </si>
  <si>
    <t>WILLIAMS, STEFANI D</t>
  </si>
  <si>
    <t>sdw6602@lausd.net</t>
  </si>
  <si>
    <t>Rodia HS</t>
  </si>
  <si>
    <t>JIMENEZ, NOEL</t>
  </si>
  <si>
    <t>njimenez@lausd.net</t>
  </si>
  <si>
    <t>Rogers HS</t>
  </si>
  <si>
    <t>SEPULVEDA-KLUS, SUNSHINE S</t>
  </si>
  <si>
    <t>sepulveda.sunshine@lausd.net</t>
  </si>
  <si>
    <t>Romer MS</t>
  </si>
  <si>
    <t>BERNAL, ERNESTO</t>
  </si>
  <si>
    <t>ERNESTO.BERNAL@LAUSD.NET</t>
  </si>
  <si>
    <t>Roosevelt SH</t>
  </si>
  <si>
    <t>GERTNER, BENJAMIN J</t>
  </si>
  <si>
    <t>BEN.GERTNER@LAUSD.NET</t>
  </si>
  <si>
    <t>Roosevelt SH STM Mag</t>
  </si>
  <si>
    <t>HANSON, PATRICIA K</t>
  </si>
  <si>
    <t>patricia.hanson@lausd.net</t>
  </si>
  <si>
    <t>Roscoe El</t>
  </si>
  <si>
    <t>FERNANDEZ, TAMMY</t>
  </si>
  <si>
    <t>tae4959@lausd.net</t>
  </si>
  <si>
    <t>Roscomare Rd El</t>
  </si>
  <si>
    <t>TRENT, ALICIA C</t>
  </si>
  <si>
    <t>act6282@lausd.net</t>
  </si>
  <si>
    <t>Rosemont Ave EEC</t>
  </si>
  <si>
    <t>VILLA, ANGELICA MARIA</t>
  </si>
  <si>
    <t>a.villa@lausd.net</t>
  </si>
  <si>
    <t>Rosemont Ave El</t>
  </si>
  <si>
    <t>LEONG, TU C</t>
  </si>
  <si>
    <t>TU.LEONG@LAUSD.NET</t>
  </si>
  <si>
    <t>Rosewood UP/UD Mag</t>
  </si>
  <si>
    <t>KAYE-CROWDER, LINDA J</t>
  </si>
  <si>
    <t>linda.crowder@lausd.net</t>
  </si>
  <si>
    <t>Rowan Ave El</t>
  </si>
  <si>
    <t>CARRENO, HECTOR</t>
  </si>
  <si>
    <t>hxc3926@lausd.net</t>
  </si>
  <si>
    <t>Roybal LC</t>
  </si>
  <si>
    <t>CRUZ, BLANCA E</t>
  </si>
  <si>
    <t>BLANCA.CRUZ@LAUSD.NET</t>
  </si>
  <si>
    <t>Roybal-Allard El</t>
  </si>
  <si>
    <t>NGUYEN, HANG L</t>
  </si>
  <si>
    <t>hnguye13@lausd.net</t>
  </si>
  <si>
    <t>Russell El</t>
  </si>
  <si>
    <t>SAYERS, JOHN P</t>
  </si>
  <si>
    <t>jsayer@lausd.net</t>
  </si>
  <si>
    <t>Salvin Sp Ed Ctr</t>
  </si>
  <si>
    <t>SMITH, NATALIE L</t>
  </si>
  <si>
    <t>nls4946@lausd.net</t>
  </si>
  <si>
    <t>San Antonio El</t>
  </si>
  <si>
    <t>CANTU, EVANGELINA M</t>
  </si>
  <si>
    <t>ecantu@lausd.net</t>
  </si>
  <si>
    <t>San Antonio HS</t>
  </si>
  <si>
    <t>MACIEL, ALLAN S</t>
  </si>
  <si>
    <t>ALLAN.MACIEL@LAUSD.NET</t>
  </si>
  <si>
    <t>San Fernando EEC</t>
  </si>
  <si>
    <t>HAN, SUSAN J</t>
  </si>
  <si>
    <t>shan@lausd.net</t>
  </si>
  <si>
    <t>San Fernando El</t>
  </si>
  <si>
    <t>AGUILAR, KARIN R</t>
  </si>
  <si>
    <t>kra6897@lausd.net</t>
  </si>
  <si>
    <t>San Fernando MS</t>
  </si>
  <si>
    <t>ARREDONDO, PEARL</t>
  </si>
  <si>
    <t>pxa31202@lausd.net</t>
  </si>
  <si>
    <t>San Fernando MS IAM</t>
  </si>
  <si>
    <t>San Fernando SH</t>
  </si>
  <si>
    <t>COLEY, MELISSA K</t>
  </si>
  <si>
    <t>MELISSA.COLEY@LAUSD.NET</t>
  </si>
  <si>
    <t>San Gabriel Ave El</t>
  </si>
  <si>
    <t>CECILIA QUINONES</t>
  </si>
  <si>
    <t>COQ4737@LAUSD.NET</t>
  </si>
  <si>
    <t>San Jose St El</t>
  </si>
  <si>
    <t>ESTRADA, CATHERINE E</t>
  </si>
  <si>
    <t>catherine.estrada@lausd.net</t>
  </si>
  <si>
    <t>San Miguel El</t>
  </si>
  <si>
    <t>FISHER, SUSANNE T</t>
  </si>
  <si>
    <t>stf7777@lausd.net</t>
  </si>
  <si>
    <t>San Pascual STEAM Mg</t>
  </si>
  <si>
    <t>GAGE, JENNIFER M</t>
  </si>
  <si>
    <t>jennifer.gage@lausd.net</t>
  </si>
  <si>
    <t>San Pedro SH</t>
  </si>
  <si>
    <t>AUBELE, RAYMOND G</t>
  </si>
  <si>
    <t>raymond.aubele@lausd.net</t>
  </si>
  <si>
    <t>San Pedro St El</t>
  </si>
  <si>
    <t>RODRIGUEZ, RIGOBERTO</t>
  </si>
  <si>
    <t>rrodri21@lausd.net</t>
  </si>
  <si>
    <t>Santana Art Ac</t>
  </si>
  <si>
    <t>AVILEZ, BARBARA L</t>
  </si>
  <si>
    <t>BARBARA.AVILEZ@LAUSD.NET</t>
  </si>
  <si>
    <t>Santee EC</t>
  </si>
  <si>
    <t>RUIZ, VIOLETA</t>
  </si>
  <si>
    <t>violeta.ruiz@lausd.net</t>
  </si>
  <si>
    <t>Saticoy El</t>
  </si>
  <si>
    <t>AWAKIAN, MARIA D</t>
  </si>
  <si>
    <t>mawakian@lausd.net</t>
  </si>
  <si>
    <t>Saturn St El</t>
  </si>
  <si>
    <t>USSERY, MARK S</t>
  </si>
  <si>
    <t>msu3964@lausd.net</t>
  </si>
  <si>
    <t>Scholarship Prep South Bay, 5269</t>
  </si>
  <si>
    <t>ALLISON VANN</t>
  </si>
  <si>
    <t>AVANN@SCHOLARSHIPSCHOOLS.ORG;</t>
  </si>
  <si>
    <t>Science Ac STEM Mag</t>
  </si>
  <si>
    <t>LAUCHU, CARLOS M</t>
  </si>
  <si>
    <t>clauchu@lausd.net</t>
  </si>
  <si>
    <t>Secondary CDS</t>
  </si>
  <si>
    <t>Sendak El</t>
  </si>
  <si>
    <t>KHATCHADOURIAN, GEORGE E</t>
  </si>
  <si>
    <t>gkhatcha@lausd.net</t>
  </si>
  <si>
    <t>Sepulveda MS</t>
  </si>
  <si>
    <t>ORTEGA, GABRIEL D</t>
  </si>
  <si>
    <t>gorte1@lausd.net</t>
  </si>
  <si>
    <t>Serrania Ave CES</t>
  </si>
  <si>
    <t>BURTON, ALANA</t>
  </si>
  <si>
    <t>AXB0402@LAUSD.NET</t>
  </si>
  <si>
    <t>Sharp Ave El</t>
  </si>
  <si>
    <t xml:space="preserve">BRANDT, DEREK </t>
  </si>
  <si>
    <t>djb5764@lausd.net</t>
  </si>
  <si>
    <t>Shenandoah St EEC</t>
  </si>
  <si>
    <t>LOPEZ, MARCELLO I</t>
  </si>
  <si>
    <t>mil2211@lausd.net</t>
  </si>
  <si>
    <t>Shenandoah St El</t>
  </si>
  <si>
    <t>NAVAL, JOY K</t>
  </si>
  <si>
    <t>jnaval@lausd.net</t>
  </si>
  <si>
    <t>Sheridan St El</t>
  </si>
  <si>
    <t>SIPES, CRAIG</t>
  </si>
  <si>
    <t>CRAIG.SIPES@LAUSD.NET</t>
  </si>
  <si>
    <t>Sherman Oaks El CS</t>
  </si>
  <si>
    <t>MILLER, CARLA O</t>
  </si>
  <si>
    <t>com8016@lausd.net</t>
  </si>
  <si>
    <t>Shirley Ave El</t>
  </si>
  <si>
    <t>LEUNG, WING KWAN L</t>
  </si>
  <si>
    <t>wleung@lausd.net</t>
  </si>
  <si>
    <t>Short Ave El</t>
  </si>
  <si>
    <t>LAMB, WILLIAM M</t>
  </si>
  <si>
    <t>wlamb@lausd.net</t>
  </si>
  <si>
    <t>Sierra Park El</t>
  </si>
  <si>
    <t>QUIJANO, RICHARD M</t>
  </si>
  <si>
    <t>rmq9333@lausd.net</t>
  </si>
  <si>
    <t>SIERRA SCH OF ALHAMBRA</t>
  </si>
  <si>
    <t>Sierra Vista El</t>
  </si>
  <si>
    <t>ARIAS, GUADALUPE</t>
  </si>
  <si>
    <t>gxa1870@lausd.net</t>
  </si>
  <si>
    <t>SLAUSON LEARNING CTR #1 (HIGH)</t>
  </si>
  <si>
    <t>SLAUSON LEARNING CTR II (ELEM)</t>
  </si>
  <si>
    <t>SMART START</t>
  </si>
  <si>
    <t>SOCES Mag</t>
  </si>
  <si>
    <t>PARKER, SUSAN E</t>
  </si>
  <si>
    <t>sep0542@lausd.net</t>
  </si>
  <si>
    <t>Solano Ave El</t>
  </si>
  <si>
    <t>PARRA, JORGE</t>
  </si>
  <si>
    <t>jxp2054@lausd.net</t>
  </si>
  <si>
    <t>Solis LA</t>
  </si>
  <si>
    <t>MATHEW.MIHM@LAUSD.NET</t>
  </si>
  <si>
    <t>Soto St El</t>
  </si>
  <si>
    <t>PROANO-MONTANEZ, SANDRA</t>
  </si>
  <si>
    <t>jproano@lausd.net</t>
  </si>
  <si>
    <t>Sotomayor Art/Sci Mag</t>
  </si>
  <si>
    <t>LEE, LINDA</t>
  </si>
  <si>
    <t>LKC7377@LAUSD.NET</t>
  </si>
  <si>
    <t>South East SH</t>
  </si>
  <si>
    <t>JAIMES, ERIC</t>
  </si>
  <si>
    <t>eric.jaimes@lausd.net</t>
  </si>
  <si>
    <t>South Gate MS</t>
  </si>
  <si>
    <t>TORRES, SALVADOR</t>
  </si>
  <si>
    <t>storr1@lausd.net</t>
  </si>
  <si>
    <t>South Gate SH</t>
  </si>
  <si>
    <t>GONZALEZ, LEO I</t>
  </si>
  <si>
    <t>lgonza7@lausd.net</t>
  </si>
  <si>
    <t>South Park El</t>
  </si>
  <si>
    <t>SCHAFFER, DENNIS R</t>
  </si>
  <si>
    <t>drs9195@lausd.net</t>
  </si>
  <si>
    <t>South Shores El PA Mg</t>
  </si>
  <si>
    <t>SUZUKI, PAUL E</t>
  </si>
  <si>
    <t>psuzuki@lausd.net</t>
  </si>
  <si>
    <t>Southeast MS</t>
  </si>
  <si>
    <t>GOMEZ, LUIS F</t>
  </si>
  <si>
    <t>lfg6358@lausd.net</t>
  </si>
  <si>
    <t>SP ED-EARLY ED PROG</t>
  </si>
  <si>
    <t>SP ED-INF/PRESCH PGM</t>
  </si>
  <si>
    <t>Special Ed Support</t>
  </si>
  <si>
    <t>Stagg St El</t>
  </si>
  <si>
    <t>VALENZUELA, ANNA G</t>
  </si>
  <si>
    <t>agv2490@lausd.net</t>
  </si>
  <si>
    <t>Stanford Ave El</t>
  </si>
  <si>
    <t>REILAND, MARK G</t>
  </si>
  <si>
    <t>mreiland@lausd.net</t>
  </si>
  <si>
    <t>Stanford Ave PC</t>
  </si>
  <si>
    <t>FERREIRA, MIGUEL</t>
  </si>
  <si>
    <t>MAF0374@LAUSD.NET</t>
  </si>
  <si>
    <t>State St EEC</t>
  </si>
  <si>
    <t>HAMBLET, KANDIS E</t>
  </si>
  <si>
    <t>kandis.hamblet@lausd.net</t>
  </si>
  <si>
    <t>State St El</t>
  </si>
  <si>
    <t>CHAVEZ, CAROLINA R</t>
  </si>
  <si>
    <t>crc0037@lausd.net</t>
  </si>
  <si>
    <t>STEM Prep Schools Crown Preparatory Academy, 5983</t>
  </si>
  <si>
    <t>TASIA COX-STAFFORD</t>
  </si>
  <si>
    <t>TSTAFFORD@STEM-PREP.ORG;</t>
  </si>
  <si>
    <t>STEM Prep Schools Math and Science College Preparatory, 7674</t>
  </si>
  <si>
    <t>BERNICE AVANCEÑA</t>
  </si>
  <si>
    <t>BAVANCENA@STEM-PREP.ORG;</t>
  </si>
  <si>
    <t>STEM Prep Schools STEM Preparatory, 2451</t>
  </si>
  <si>
    <t>GILL HOLT</t>
  </si>
  <si>
    <t>GHOLT@STEM-PREP.ORG;</t>
  </si>
  <si>
    <t>Sterry El</t>
  </si>
  <si>
    <t>LASNOVER, SARA E</t>
  </si>
  <si>
    <t>sara.lasnover@lausd.net</t>
  </si>
  <si>
    <t>Stevenson CCP</t>
  </si>
  <si>
    <t>MORALES, JOSE L</t>
  </si>
  <si>
    <t>jlm8772@lausd.net</t>
  </si>
  <si>
    <t>Stonehurst STEAM Mag</t>
  </si>
  <si>
    <t>KIM, RUTH</t>
  </si>
  <si>
    <t>rkim1@lausd.net</t>
  </si>
  <si>
    <t>Stoner Ave El</t>
  </si>
  <si>
    <t>GARCIA-HARO, MARIA C</t>
  </si>
  <si>
    <t>mcg0893@lausd.net</t>
  </si>
  <si>
    <t>Stoney Point HS</t>
  </si>
  <si>
    <t>JEPSON, BARBARA C</t>
  </si>
  <si>
    <t>bjepson@lausd.net</t>
  </si>
  <si>
    <t>Strathern St El</t>
  </si>
  <si>
    <t>DARGAHI, JOHN</t>
  </si>
  <si>
    <t>jdargahi@lausd.net</t>
  </si>
  <si>
    <t>SUMMIT VIEW SCHOOL</t>
  </si>
  <si>
    <t>SUMMIT VIEW WESTSIDE</t>
  </si>
  <si>
    <t>Sun Valley Mag ET</t>
  </si>
  <si>
    <t>ROBERT GARCIA</t>
  </si>
  <si>
    <t>robert.r.garcia@lausd.net</t>
  </si>
  <si>
    <t>Sunland El</t>
  </si>
  <si>
    <t>GIOVANNA FOSCHETTI (INTERIM)</t>
  </si>
  <si>
    <t>GFOSCHET@LAUSD.NET</t>
  </si>
  <si>
    <t>Sunny Brae Ave El</t>
  </si>
  <si>
    <t>CARTER, DANA D</t>
  </si>
  <si>
    <t>dcarter@lausd.net</t>
  </si>
  <si>
    <t>Sunrise El</t>
  </si>
  <si>
    <t>BARRAZA, LUIS</t>
  </si>
  <si>
    <t>lxb0937@lausd.net</t>
  </si>
  <si>
    <t>SUNRISE SCHOOL</t>
  </si>
  <si>
    <t>SUNRISE SCHOOL WEST</t>
  </si>
  <si>
    <t>Superior St El</t>
  </si>
  <si>
    <t>AYALA, ALEJANDRA</t>
  </si>
  <si>
    <t>alejandra.ayala@lausd.net</t>
  </si>
  <si>
    <t>Sutter MS</t>
  </si>
  <si>
    <t>SALAZAR, ALMA</t>
  </si>
  <si>
    <t>ALMA.C.SALAZAR@LAUSD.NET</t>
  </si>
  <si>
    <t>SWITZER LEARNING CENTER</t>
  </si>
  <si>
    <t>Sylmar Acad BH/E Mag</t>
  </si>
  <si>
    <t>HERRERA, MARIA E</t>
  </si>
  <si>
    <t>meh7212@lausd.net</t>
  </si>
  <si>
    <t>Sylmar CHS</t>
  </si>
  <si>
    <t xml:space="preserve">WRIGHT, RODNEY </t>
  </si>
  <si>
    <t>RODNEY.WRIGHT@LAUSD.NET</t>
  </si>
  <si>
    <t>Sylmar El</t>
  </si>
  <si>
    <t>TOBAR, CARLOS A</t>
  </si>
  <si>
    <t>cat5003@lausd.net</t>
  </si>
  <si>
    <t>Sylmar Ldshp Acad</t>
  </si>
  <si>
    <t>GALAN-JARAMILLO, KATHIE M</t>
  </si>
  <si>
    <t>kathie.jaramillo@lausd.net</t>
  </si>
  <si>
    <t>Sylvan Park EEC</t>
  </si>
  <si>
    <t>ARAUJO, CLAUDIA L</t>
  </si>
  <si>
    <t>cla93521@lausd.net</t>
  </si>
  <si>
    <t>Sylvan Park El</t>
  </si>
  <si>
    <t>BENNETT, SANDRA I</t>
  </si>
  <si>
    <t>sandra.bennett@lausd.net</t>
  </si>
  <si>
    <t>Synergy Charter Academy, 7029</t>
  </si>
  <si>
    <t>JENNY MULLIGAN</t>
  </si>
  <si>
    <t>JMULLIGAN@WEARESYNERGY.ORG;</t>
  </si>
  <si>
    <t>Synergy Kinetic Academy, 8018</t>
  </si>
  <si>
    <t>CHRSITINE BRADFORD</t>
  </si>
  <si>
    <t>CBRADFORD@WEARESYNERGY.ORG;</t>
  </si>
  <si>
    <t>Synergy Quantum Academy, 7692</t>
  </si>
  <si>
    <t>JOHANNA KNIGHT</t>
  </si>
  <si>
    <t>JKNIGHT@WEARESYNERGY.ORG;</t>
  </si>
  <si>
    <t>Taft CHS</t>
  </si>
  <si>
    <t>STEINER, DANIEL J</t>
  </si>
  <si>
    <t>DANIEL.STEINER@LAUSD.NET</t>
  </si>
  <si>
    <t>Taper Ave El</t>
  </si>
  <si>
    <t>DAVIS, AMY L</t>
  </si>
  <si>
    <t>ald0544@lausd.net</t>
  </si>
  <si>
    <t>Tarzana El</t>
  </si>
  <si>
    <t>CHRISTIAN-COFIELD, RENE N</t>
  </si>
  <si>
    <t>RENEE.COFIELD@LAUSD.NET</t>
  </si>
  <si>
    <t>TEACH Academy of Technologies, 5982</t>
  </si>
  <si>
    <t>BRIDGETTE BROWN</t>
  </si>
  <si>
    <t>BBROWN@TEACHPS.ORG;</t>
  </si>
  <si>
    <t>TEACH Preparatory Mildred S. Cunningham &amp; Edith H. Morris Elementary School, 2452</t>
  </si>
  <si>
    <t>SHARON RHEE</t>
  </si>
  <si>
    <t>SRHEE@TEACHPS.ORG;</t>
  </si>
  <si>
    <t>TEACH Tech Charter High, 7608</t>
  </si>
  <si>
    <t>STEVEN MENDUKE</t>
  </si>
  <si>
    <t>SMENDUKE@TEACHPS.ORG;</t>
  </si>
  <si>
    <t>Telfair Ave EEC</t>
  </si>
  <si>
    <t>BIN-ALVAREZ, MONICA M</t>
  </si>
  <si>
    <t>mbin1@lausd.net</t>
  </si>
  <si>
    <t>Telfair Ave El</t>
  </si>
  <si>
    <t>CARRILLO, EDUARDO</t>
  </si>
  <si>
    <t>exc6671@lausd.net</t>
  </si>
  <si>
    <t>Thoreau HS</t>
  </si>
  <si>
    <t>DIAZ, ERIC</t>
  </si>
  <si>
    <t>ERIC.DIAZ@LAUSD.NET</t>
  </si>
  <si>
    <t>Thomas Starr King MS</t>
  </si>
  <si>
    <t>Toland Way El</t>
  </si>
  <si>
    <t>CRUZATA, ELLIOTT</t>
  </si>
  <si>
    <t>exc9218@lausd.net</t>
  </si>
  <si>
    <t>Toluca Lake EEC</t>
  </si>
  <si>
    <t>ERIKA MANCIA</t>
  </si>
  <si>
    <t>enm9805@lausd.net</t>
  </si>
  <si>
    <t>Toluca Lake El</t>
  </si>
  <si>
    <t>DANIEL, JEFFREY A</t>
  </si>
  <si>
    <t>jdanie2@lausd.net</t>
  </si>
  <si>
    <t>Topanga El CS</t>
  </si>
  <si>
    <t>KASSEBAUM, KEVIN M</t>
  </si>
  <si>
    <t>kevin.kassebaum@lausd.net</t>
  </si>
  <si>
    <t>Topeka Dr CAS</t>
  </si>
  <si>
    <t>CHAVEZ, KATHERINE S</t>
  </si>
  <si>
    <t>kxs4517@lausd.net</t>
  </si>
  <si>
    <t>Torres ELA PA Mag</t>
  </si>
  <si>
    <t>CORTEZ, JOSE A</t>
  </si>
  <si>
    <t>tony.cortez@lausd.net</t>
  </si>
  <si>
    <t>Torres Eng &amp; Tech</t>
  </si>
  <si>
    <t>ABURTO, RUBEN</t>
  </si>
  <si>
    <t>rxa7878@lausd.net</t>
  </si>
  <si>
    <t>Torres HS SJLA Mag</t>
  </si>
  <si>
    <t>HARZMANN, ANNA M</t>
  </si>
  <si>
    <t>amh9754@lausd.net</t>
  </si>
  <si>
    <t>Torres Hum/Art/Tech</t>
  </si>
  <si>
    <t>HERRERA, SONIA</t>
  </si>
  <si>
    <t>sherr1@lausd.net</t>
  </si>
  <si>
    <t>Torres Renaissance</t>
  </si>
  <si>
    <t>AVILA, FRANCINE J</t>
  </si>
  <si>
    <t>fja4645@lausd.net</t>
  </si>
  <si>
    <t>Towne Ave El</t>
  </si>
  <si>
    <t>SANCHEZ, WENDY S</t>
  </si>
  <si>
    <t>wss8405@lausd.net</t>
  </si>
  <si>
    <t>Trinity EEC</t>
  </si>
  <si>
    <t>BEANS, VIVIAN A</t>
  </si>
  <si>
    <t>vab82061@lausd.net</t>
  </si>
  <si>
    <t>Trinity St El</t>
  </si>
  <si>
    <t>VILLALOBOS, JORGE A</t>
  </si>
  <si>
    <t>jav0453@lausd.net</t>
  </si>
  <si>
    <t>Tulsa St El</t>
  </si>
  <si>
    <t>POWELL, LESTER D</t>
  </si>
  <si>
    <t>ldp9028@lausd.net</t>
  </si>
  <si>
    <t>Tweedy El</t>
  </si>
  <si>
    <t>INES, ANGELINA</t>
  </si>
  <si>
    <t>aines1@lausd.net</t>
  </si>
  <si>
    <t>Union Ave El</t>
  </si>
  <si>
    <t>ESTRADA, WILLIAM A</t>
  </si>
  <si>
    <t>westr3@lausd.net</t>
  </si>
  <si>
    <t>University HS Charter</t>
  </si>
  <si>
    <t>MIDDLETON, CLAUDIA V</t>
  </si>
  <si>
    <t>cvr6481@lausd.net</t>
  </si>
  <si>
    <t>Utah St El</t>
  </si>
  <si>
    <t>CASAVI, ABRAHAM E</t>
  </si>
  <si>
    <t>aec0645@lausd.net</t>
  </si>
  <si>
    <t>VA Arts &amp; Entmt</t>
  </si>
  <si>
    <t>PEREZ, ISABEL</t>
  </si>
  <si>
    <t>iperez1@lausd.net</t>
  </si>
  <si>
    <t>VA Business &amp; Entrep</t>
  </si>
  <si>
    <t>TOLJ, MARCO J</t>
  </si>
  <si>
    <t>MARCO.TOLJ@LAUSD.NET</t>
  </si>
  <si>
    <t>VA Computer Science</t>
  </si>
  <si>
    <t>HONG, KATIE L</t>
  </si>
  <si>
    <t>khong@lausd.net</t>
  </si>
  <si>
    <t>VA IntStudies Wld Lg</t>
  </si>
  <si>
    <t>SIMS, SHILBY J</t>
  </si>
  <si>
    <t>sjs9050@lausd.net</t>
  </si>
  <si>
    <t>VA LDSRP &amp; Pub Srvc</t>
  </si>
  <si>
    <t>Herrarte, Veronica</t>
  </si>
  <si>
    <t>vherrart@lausd.net</t>
  </si>
  <si>
    <t>VA STEAM</t>
  </si>
  <si>
    <t>OZAETA, MARIA E</t>
  </si>
  <si>
    <t>meo9998@lausd.net</t>
  </si>
  <si>
    <t>Valerio St El</t>
  </si>
  <si>
    <t>VARDOUMIAN, ANAIT</t>
  </si>
  <si>
    <t>avardoum@lausd.net</t>
  </si>
  <si>
    <t>Valley Acad Arts/Sci</t>
  </si>
  <si>
    <t>HANOCK, KELLY J</t>
  </si>
  <si>
    <t>kjh0292@lausd.net</t>
  </si>
  <si>
    <t>Valley Charter Elementary, 2165</t>
  </si>
  <si>
    <t>ELIZABETH ADAMS</t>
  </si>
  <si>
    <t>EADAMS@VALLEYCHARTERSCHOOL.ORG;</t>
  </si>
  <si>
    <t>Valley Charter Middle, 5185</t>
  </si>
  <si>
    <t>BRENDA SADEGHI</t>
  </si>
  <si>
    <t>BSADEGHI@VALLEYCHARTERSCHOOL.ORG;</t>
  </si>
  <si>
    <t>Valley International Preparatory High, 7531</t>
  </si>
  <si>
    <t>MICHAEL HORNE</t>
  </si>
  <si>
    <t>MHORNE@VIPHS.ORG;</t>
  </si>
  <si>
    <t>Valley View El</t>
  </si>
  <si>
    <t>VALAMEHR, BEHNAZ</t>
  </si>
  <si>
    <t>behnaz.valamehr@lausd.net</t>
  </si>
  <si>
    <t>Value Schools Central City Value, 8719</t>
  </si>
  <si>
    <t>JOAQUIN ARROYO</t>
  </si>
  <si>
    <t>JARROYO@VALUESCHOOLS.COM;</t>
  </si>
  <si>
    <t>Value Schools Downtown Value, 4765</t>
  </si>
  <si>
    <t>ALEXANDRIA JASON</t>
  </si>
  <si>
    <t>AJASON@VALUESCHOOLS.COM;</t>
  </si>
  <si>
    <t>Value Schools Everest Value, 5220</t>
  </si>
  <si>
    <t>MICHELLE CORNEJO</t>
  </si>
  <si>
    <t>MCORNEJO@VALUESCHOOLS.COM;</t>
  </si>
  <si>
    <t>Value Schools University Preparatory Value High, 7597</t>
  </si>
  <si>
    <t>ROBERT POYER</t>
  </si>
  <si>
    <t>RPOYER@VALUESCHOOLS.COM;</t>
  </si>
  <si>
    <t>Van Deene Ave El</t>
  </si>
  <si>
    <t>CAUDILL, LORA M</t>
  </si>
  <si>
    <t>lmc5313@lausd.net</t>
  </si>
  <si>
    <t>Van Gogh Chtr</t>
  </si>
  <si>
    <t>STEVENS, LISA R</t>
  </si>
  <si>
    <t>lrs0201@lausd.net</t>
  </si>
  <si>
    <t>Van Ness Ave El</t>
  </si>
  <si>
    <t>RAMOS, REGINA A</t>
  </si>
  <si>
    <t>rar4001@lausd.net</t>
  </si>
  <si>
    <t>Van Nuys El</t>
  </si>
  <si>
    <t>MENDOZA, SONIA L</t>
  </si>
  <si>
    <t>slm3010@lausd.net</t>
  </si>
  <si>
    <t>Van Nuys MS</t>
  </si>
  <si>
    <t>SERRANO, CRISTINA</t>
  </si>
  <si>
    <t>cserra6@lausd.net</t>
  </si>
  <si>
    <t>Van Nuys SH</t>
  </si>
  <si>
    <t>DE SANTIAGO RAMIREZ, LOURDES</t>
  </si>
  <si>
    <t>lxd0217@lausd.net</t>
  </si>
  <si>
    <t>Vanalden Ave EEC</t>
  </si>
  <si>
    <t>ASTRAQUILLO, ROSSANA M</t>
  </si>
  <si>
    <t>rma1268@lausd.net</t>
  </si>
  <si>
    <t>Vanalden Ave El</t>
  </si>
  <si>
    <t>YANG, YOSHIM</t>
  </si>
  <si>
    <t>yxy5775@lausd.net</t>
  </si>
  <si>
    <t>Vaughn EEC</t>
  </si>
  <si>
    <t>TAYLOR HARDY, SHEILA R</t>
  </si>
  <si>
    <t>sheila.hardy@lausd.net</t>
  </si>
  <si>
    <t>Vaughn Next Century Learning Center, 7452</t>
  </si>
  <si>
    <t>FIDEL RAMIREZ</t>
  </si>
  <si>
    <t>FRAMIREZ@MYVAUGHNCHARTER.COM;</t>
  </si>
  <si>
    <t>Vena Ave El</t>
  </si>
  <si>
    <t>FISHER, LORI A</t>
  </si>
  <si>
    <t>lfishe1@lausd.net</t>
  </si>
  <si>
    <t>Venice SH</t>
  </si>
  <si>
    <t>HAIRSTON, YAVONKA V</t>
  </si>
  <si>
    <t>yvh2434@lausd.net</t>
  </si>
  <si>
    <t>Verdgo Hls SH</t>
  </si>
  <si>
    <t>BARCENAS, ARTURO</t>
  </si>
  <si>
    <t>axb2343@lausd.net</t>
  </si>
  <si>
    <t>Vermont Ave El</t>
  </si>
  <si>
    <t>OWENS, DAVID R</t>
  </si>
  <si>
    <t>dro4189@lausd.net</t>
  </si>
  <si>
    <t>Vernon City El</t>
  </si>
  <si>
    <t>CARRILLO, LEONORA K</t>
  </si>
  <si>
    <t>lkn2100@lausd.net</t>
  </si>
  <si>
    <t>Victoria Ave El</t>
  </si>
  <si>
    <t>BAZAN, LAURA H</t>
  </si>
  <si>
    <t>lhb7383@lausd.net</t>
  </si>
  <si>
    <t>Victory Blvd El</t>
  </si>
  <si>
    <t>GRACE, PAULA M</t>
  </si>
  <si>
    <t>pgrace@lausd.net</t>
  </si>
  <si>
    <t>View Park Contn HS</t>
  </si>
  <si>
    <t>SIMS, JOHN E</t>
  </si>
  <si>
    <t>jes2616@lausd.net</t>
  </si>
  <si>
    <t>VILLAGE GLEN SCH</t>
  </si>
  <si>
    <t>Vine St EEC</t>
  </si>
  <si>
    <t>HARRIS, SHARON M</t>
  </si>
  <si>
    <t>smh3175@lausd.net</t>
  </si>
  <si>
    <t>Vine St El</t>
  </si>
  <si>
    <t>CHENG, JENNIFER K</t>
  </si>
  <si>
    <t>jkc0659@lausd.net</t>
  </si>
  <si>
    <t>Vinedale College Prp</t>
  </si>
  <si>
    <t>BERNAL, ALICIA</t>
  </si>
  <si>
    <t>alicia.bernal@lausd.net</t>
  </si>
  <si>
    <t>Vintage El M/S/T Mag</t>
  </si>
  <si>
    <t>DIXON, TEMIKA</t>
  </si>
  <si>
    <t>TDIXON1@lausd.net</t>
  </si>
  <si>
    <t>Virgil MS</t>
  </si>
  <si>
    <t>CONROY, ANDREW J</t>
  </si>
  <si>
    <t>ajc82721@lausd.net</t>
  </si>
  <si>
    <t>Virginia Rd El</t>
  </si>
  <si>
    <t>SAMOS, EVELYN M</t>
  </si>
  <si>
    <t>emc7535@lausd.net</t>
  </si>
  <si>
    <t>Vista Charter Middle, 5984</t>
  </si>
  <si>
    <t>DANIEL SOMMER</t>
  </si>
  <si>
    <t>DSOMMER@VISTACHARTERPS.ORG;</t>
  </si>
  <si>
    <t>Vista del Valle Acad</t>
  </si>
  <si>
    <t>PATTERSON BATES, KATHERINE A</t>
  </si>
  <si>
    <t>katherine.bates@lausd.net</t>
  </si>
  <si>
    <t>Vista Horizon Global Academy, 5270</t>
  </si>
  <si>
    <t>ENOCK BENAVIDES</t>
  </si>
  <si>
    <t>EBENAVIDES@VISTACHARTERPS.ORG;</t>
  </si>
  <si>
    <t>Vista MS</t>
  </si>
  <si>
    <t>ERIN CUENCA</t>
  </si>
  <si>
    <t>erin.cuenca@lausd.net</t>
  </si>
  <si>
    <t>VISTA SCHOOL</t>
  </si>
  <si>
    <t>Vladovic Harbor TPA</t>
  </si>
  <si>
    <t>DOUGLAS MONTOYA, DESIREE</t>
  </si>
  <si>
    <t>dxd8694@lausd.net</t>
  </si>
  <si>
    <t>VOCES Mag</t>
  </si>
  <si>
    <t>HOLODNAK, IVANIA G</t>
  </si>
  <si>
    <t>igh5673@lausd.net</t>
  </si>
  <si>
    <t>Vox Collegiate of Los Angeles, 7532</t>
  </si>
  <si>
    <t>JASMINE BANKS</t>
  </si>
  <si>
    <t>JBANKS@VOXCOLLEGIATE.ORG;</t>
  </si>
  <si>
    <t>Wadsworth Ave EEC</t>
  </si>
  <si>
    <t>LOPEZ BREAUX, MICHAEL A</t>
  </si>
  <si>
    <t>mal30844@lausd.net</t>
  </si>
  <si>
    <t>Wadsworth Ave El</t>
  </si>
  <si>
    <t>GUZMAN-MURDOCK, JUANA J</t>
  </si>
  <si>
    <t>jjg9849@lausd.net</t>
  </si>
  <si>
    <t>Walgrove Ave El</t>
  </si>
  <si>
    <t>KITTELSON, ANDREA K</t>
  </si>
  <si>
    <t>andrea.kittelson1@lausd.net</t>
  </si>
  <si>
    <t>Walnut Park El</t>
  </si>
  <si>
    <t>LUNA, SARAID</t>
  </si>
  <si>
    <t>sxm7554@lausd.net</t>
  </si>
  <si>
    <t>Walnut Park MS SJ/SL</t>
  </si>
  <si>
    <t>CORONADO DELEON, AIDA A</t>
  </si>
  <si>
    <t>aac3975@lausd.net</t>
  </si>
  <si>
    <t>Walnut Park MS STEM</t>
  </si>
  <si>
    <t>SANABRIA, MONICA I</t>
  </si>
  <si>
    <t>mis4976@lausd.net</t>
  </si>
  <si>
    <t>Warner Ave El</t>
  </si>
  <si>
    <t>CHO, WON</t>
  </si>
  <si>
    <t>WKC2856@LAUSD.NET</t>
  </si>
  <si>
    <t>Washington PC</t>
  </si>
  <si>
    <t>SEAY, MARY M</t>
  </si>
  <si>
    <t>mseay@lausd.net</t>
  </si>
  <si>
    <t>Washington Prep SH</t>
  </si>
  <si>
    <t>BOOKER, TONY L</t>
  </si>
  <si>
    <t>tlb2337@lausd.net</t>
  </si>
  <si>
    <t>Watts Learning Center Charter Middle, 5165</t>
  </si>
  <si>
    <t>MARICELA WILLIAMS</t>
  </si>
  <si>
    <t>MWILLIAMS@WLCCMS.ORG;</t>
  </si>
  <si>
    <t>Watts Learning Center, 7620</t>
  </si>
  <si>
    <t>DEREK HUBBARD;</t>
  </si>
  <si>
    <t>DHUBBARD@WATTSLC.ORG;</t>
  </si>
  <si>
    <t>WAYFINDER FAMILY SVCS</t>
  </si>
  <si>
    <t>Webster MS</t>
  </si>
  <si>
    <t>BELL-MCALISTER, TASHA D</t>
  </si>
  <si>
    <t>t.bellmcalister@lausd.net</t>
  </si>
  <si>
    <t>Weemes El</t>
  </si>
  <si>
    <t>PINEDA, MERCEDES C</t>
  </si>
  <si>
    <t>MERCEDES.PINEDA@LAUSD.NET</t>
  </si>
  <si>
    <t>Weigand Ave El</t>
  </si>
  <si>
    <t>HONEGAN, TAMARA L</t>
  </si>
  <si>
    <t>tlh5443@lausd.net</t>
  </si>
  <si>
    <t>Welby Way CEl</t>
  </si>
  <si>
    <t>DACORSI, SUSAN M</t>
  </si>
  <si>
    <t>sfritzen@lausd.net</t>
  </si>
  <si>
    <t>WESM Hlth/Sports Med</t>
  </si>
  <si>
    <t>GRINNER, TERRI R</t>
  </si>
  <si>
    <t>trg2859@lausd.net</t>
  </si>
  <si>
    <t>West Adams Prep SH</t>
  </si>
  <si>
    <t>NAVA, ERICA</t>
  </si>
  <si>
    <t>eabila@lausd.net</t>
  </si>
  <si>
    <t>West Athens El</t>
  </si>
  <si>
    <t>MARIN, GLENDY L</t>
  </si>
  <si>
    <t>glendy.marin@lausd.net</t>
  </si>
  <si>
    <t>West Hollywood El</t>
  </si>
  <si>
    <t>LEHMANN, ELIZABETH J</t>
  </si>
  <si>
    <t>ELIZABETH.LEHMANN@LAUSD.NET</t>
  </si>
  <si>
    <t>West Vernon Ave El</t>
  </si>
  <si>
    <t>VALADEZ, FRANCES E</t>
  </si>
  <si>
    <t>fev4664@lausd.net</t>
  </si>
  <si>
    <t>Western Av TECH Mag</t>
  </si>
  <si>
    <t>RIVERA, JOHNNY O</t>
  </si>
  <si>
    <t>jor9154@lausd.net</t>
  </si>
  <si>
    <t>Westminster Ave EEC</t>
  </si>
  <si>
    <t>TORRENCE, FELICIA L</t>
  </si>
  <si>
    <t>ftorrenc@lausd.net</t>
  </si>
  <si>
    <t>Westminster MTES Mag</t>
  </si>
  <si>
    <t>COHEN, BARRY</t>
  </si>
  <si>
    <t>bcohen1@lausd.net</t>
  </si>
  <si>
    <t>Westport Hts El</t>
  </si>
  <si>
    <t>HUGHES, JACQUELINE R</t>
  </si>
  <si>
    <t>jrw6424@lausd.net</t>
  </si>
  <si>
    <t>Westside Glbl Awr Mag</t>
  </si>
  <si>
    <t>MACHADO, LORRAINE</t>
  </si>
  <si>
    <t>lmachado@lausd.net</t>
  </si>
  <si>
    <t>Westwood CEl</t>
  </si>
  <si>
    <t>TIMMERMAN, ELIZABETH A</t>
  </si>
  <si>
    <t>eat3303@lausd.net</t>
  </si>
  <si>
    <t>White El</t>
  </si>
  <si>
    <t>Gabriela Juarez</t>
  </si>
  <si>
    <t>gjuare1@lausd.net</t>
  </si>
  <si>
    <t>White MS</t>
  </si>
  <si>
    <t>WOODS, MARVA R</t>
  </si>
  <si>
    <t>marva.woods@lausd.net</t>
  </si>
  <si>
    <t>White Point El</t>
  </si>
  <si>
    <t>CORLEY, TAMARA M</t>
  </si>
  <si>
    <t>tms1816@lausd.net</t>
  </si>
  <si>
    <t>Whitman HS</t>
  </si>
  <si>
    <t>CHARLES, SIMONE R</t>
  </si>
  <si>
    <t>simone.charles@lausd.net</t>
  </si>
  <si>
    <t>Widney CPTC</t>
  </si>
  <si>
    <t>IWUAGWU, THEODORE I</t>
  </si>
  <si>
    <t>tii0753@lausd.net</t>
  </si>
  <si>
    <t>Wilbur CEA</t>
  </si>
  <si>
    <t>SHIRLEY, CRYSTAL A</t>
  </si>
  <si>
    <t>CRYSTAL.SHIRLEY@LAUSD.NET</t>
  </si>
  <si>
    <t>Willenberg Sp Ed Ctr</t>
  </si>
  <si>
    <t>MIRIGLIANI, GAVIN J</t>
  </si>
  <si>
    <t>gjm0151@lausd.net</t>
  </si>
  <si>
    <t>Willow El</t>
  </si>
  <si>
    <t>JIMENEZ, PEDRO</t>
  </si>
  <si>
    <t>pxj5165@lausd.net</t>
  </si>
  <si>
    <t>Wilmington EEC</t>
  </si>
  <si>
    <t>HALL, DESIREE L</t>
  </si>
  <si>
    <t>desiree.hall@lausd.net</t>
  </si>
  <si>
    <t>Wilmington Park El</t>
  </si>
  <si>
    <t>RIVERA, LUIS E</t>
  </si>
  <si>
    <t>lriver2@lausd.net</t>
  </si>
  <si>
    <t>Wilmington STEAM Mag</t>
  </si>
  <si>
    <t>OLMOS, JORGE</t>
  </si>
  <si>
    <t>jxo4965@lausd.net</t>
  </si>
  <si>
    <t>Wilshire Crest El</t>
  </si>
  <si>
    <t>ROBINSON, GAYLE D</t>
  </si>
  <si>
    <t>grobin2@lausd.net</t>
  </si>
  <si>
    <t>Wilshire Park El</t>
  </si>
  <si>
    <t>CREARY, LEIGHANNE</t>
  </si>
  <si>
    <t>lcrear2@lausd.net</t>
  </si>
  <si>
    <t>Wilson SH</t>
  </si>
  <si>
    <t>VERBERA, GREGORIO</t>
  </si>
  <si>
    <t>gxv2855@lausd.net</t>
  </si>
  <si>
    <t>Wilton Pl EEC</t>
  </si>
  <si>
    <t>LIM, RICKY K</t>
  </si>
  <si>
    <t>ricky.lim@lausd.net</t>
  </si>
  <si>
    <t>Wilton Pl El</t>
  </si>
  <si>
    <t>RALLION, MARIE FRANCE C</t>
  </si>
  <si>
    <t>mrallion@lausd.net</t>
  </si>
  <si>
    <t>Windsor Hills El Mag</t>
  </si>
  <si>
    <t>HEIM, CHRISTOPHER K</t>
  </si>
  <si>
    <t>ckh6642@lausd.net</t>
  </si>
  <si>
    <t>Winnetka Ave El</t>
  </si>
  <si>
    <t>NOTT, TANYA T</t>
  </si>
  <si>
    <t>ttn8206@lausd.net</t>
  </si>
  <si>
    <t>Wisdom El</t>
  </si>
  <si>
    <t>MORALES, YVONNE M</t>
  </si>
  <si>
    <t>ymr6866@lausd.net</t>
  </si>
  <si>
    <t>WISH Academy High, 7557</t>
  </si>
  <si>
    <t>KIMBERLY JOHNSON</t>
  </si>
  <si>
    <t>KJOHNSON@WISHCHARTER.ORG;</t>
  </si>
  <si>
    <t>WISH Community, 5252</t>
  </si>
  <si>
    <t>JESSICA ONEY (ES); MAYA LOHITH;</t>
  </si>
  <si>
    <t>JONEY@WISHCHARTER.ORG; MLOHITH@WISHCHARTER.ORG;</t>
  </si>
  <si>
    <t>Wonderland Ave El</t>
  </si>
  <si>
    <t>SMITH, CARLA A</t>
  </si>
  <si>
    <t>csmith15@lausd.net</t>
  </si>
  <si>
    <t>Woodcrest El</t>
  </si>
  <si>
    <t>GASTON, JEMILA A</t>
  </si>
  <si>
    <t>jag9314@lausd.net</t>
  </si>
  <si>
    <t>Wooden HS</t>
  </si>
  <si>
    <t>NOVAK, LAURA</t>
  </si>
  <si>
    <t>LAURA.NOVAK@LAUSD.NET</t>
  </si>
  <si>
    <t>Woodlake ECC</t>
  </si>
  <si>
    <t>PEDERSEN, AMY K</t>
  </si>
  <si>
    <t>aka7154@lausd.net</t>
  </si>
  <si>
    <t>Woodland Hills Acad</t>
  </si>
  <si>
    <t>MICHAEL SWANSTON</t>
  </si>
  <si>
    <t>MICHAEL.SWANSTON@LAUSD.NET</t>
  </si>
  <si>
    <t>Woodland Hills CES</t>
  </si>
  <si>
    <t>DESIDERIO, CHRISTINA P</t>
  </si>
  <si>
    <t>c.desiderio@lausd.net</t>
  </si>
  <si>
    <t>Woodlawn Ave El</t>
  </si>
  <si>
    <t>BROCKWAY, CAROLINA</t>
  </si>
  <si>
    <t>cxb3963@lausd.net</t>
  </si>
  <si>
    <t>Wright Eng Des Mag</t>
  </si>
  <si>
    <t>CLARK, LAKISHA G</t>
  </si>
  <si>
    <t>levans@lausd.net</t>
  </si>
  <si>
    <t>YES Academy</t>
  </si>
  <si>
    <t>COLLINS, RAMON D</t>
  </si>
  <si>
    <t>rdc6202@lausd.net</t>
  </si>
  <si>
    <t>Yorkdale El</t>
  </si>
  <si>
    <t>MENDEZ, GABRIEL J</t>
  </si>
  <si>
    <t>gjm8103@lausd.net</t>
  </si>
  <si>
    <t>Young HS</t>
  </si>
  <si>
    <t>HARRISON, ANNETTE F</t>
  </si>
  <si>
    <t>afh0346@lausd.net</t>
  </si>
  <si>
    <t>YOUNG LEARNERS PRE-S &amp; INTRVN CTR</t>
  </si>
  <si>
    <t>YPI Schools Bert Corona Charter High, 7598</t>
  </si>
  <si>
    <t>YPI Schools Bert Corona Charter, 8054</t>
  </si>
  <si>
    <t>RUBEN DUEÑAS; DR. KEVIN MYERS;</t>
  </si>
  <si>
    <t>RDUENAS@YPICS.ORG; DRMYERS@CORONACHARTER.ORG;</t>
  </si>
  <si>
    <t>YPI Schools Monsenor Oscar Romero Charter Middle, 8196</t>
  </si>
  <si>
    <t>Yth Opp Unltd Alt HS</t>
  </si>
  <si>
    <t>OLIVARES GILKYSON, MARGARET</t>
  </si>
  <si>
    <t>mxo1790@lausd.net</t>
  </si>
  <si>
    <t>Email (University/College Email)</t>
  </si>
  <si>
    <t>Confirmed School Site (select from the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</si>
</sst>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&quot;/&quot;d&quot;/&quot;yy"/>
    <numFmt numFmtId="165" formatCode="mm/dd/yy"/>
    <numFmt numFmtId="166" formatCode="mm/dd/yyyy"/>
  </numFmts>
  <fonts count="28">
    <font>
      <sz val="10"/>
      <color rgb="FF000000"/>
      <name val="Arial"/>
      <scheme val="minor"/>
    </font>
    <font>
      <sz val="10"/>
      <color theme="1"/>
      <name val="Calibri"/>
    </font>
    <font>
      <sz val="10"/>
      <name val="Arial"/>
    </font>
    <font>
      <b/>
      <sz val="20"/>
      <color theme="1"/>
      <name val="Calibri"/>
    </font>
    <font>
      <u/>
      <sz val="10"/>
      <color rgb="FF0000FF"/>
      <name val="Calibri"/>
    </font>
    <font>
      <b/>
      <u/>
      <sz val="10"/>
      <color rgb="FF0000FF"/>
      <name val="Calibri"/>
    </font>
    <font>
      <u/>
      <sz val="10"/>
      <color rgb="FF9900FF"/>
      <name val="Calibri"/>
    </font>
    <font>
      <sz val="10"/>
      <color rgb="FF0000FF"/>
      <name val="Calibri"/>
    </font>
    <font>
      <u/>
      <sz val="10"/>
      <color theme="1"/>
      <name val="Calibri"/>
    </font>
    <font>
      <sz val="10"/>
      <color rgb="FFFF00FF"/>
      <name val="Calibri"/>
    </font>
    <font>
      <sz val="10"/>
      <color rgb="FF000000"/>
      <name val="Calibri"/>
    </font>
    <font>
      <sz val="10"/>
      <color rgb="FF1F1F1F"/>
      <name val="Calibri"/>
    </font>
    <font>
      <b/>
      <sz val="10"/>
      <color theme="1"/>
      <name val="Calibri"/>
    </font>
    <font>
      <sz val="10"/>
      <color rgb="FFFFFFFF"/>
      <name val="Calibri"/>
    </font>
    <font>
      <b/>
      <sz val="10"/>
      <color rgb="FFFFFFFF"/>
      <name val="Calibri"/>
    </font>
    <font>
      <sz val="9"/>
      <color rgb="FF000000"/>
      <name val="&quot;Google Sans Mono&quot;"/>
    </font>
    <font>
      <u/>
      <sz val="10"/>
      <color theme="1"/>
      <name val="Calibri"/>
    </font>
    <font>
      <sz val="10"/>
      <color theme="1"/>
      <name val="Arial"/>
      <scheme val="minor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u/>
      <sz val="10"/>
      <color rgb="FF0000FF"/>
      <name val="Calibri"/>
    </font>
    <font>
      <b/>
      <u/>
      <sz val="20"/>
      <color theme="1"/>
      <name val="Calibri"/>
    </font>
    <font>
      <b/>
      <sz val="10"/>
      <name val="Calibri"/>
    </font>
    <font>
      <b/>
      <u/>
      <sz val="10"/>
      <color rgb="FF1155CC"/>
      <name val="Calibri"/>
    </font>
    <font>
      <i/>
      <sz val="10"/>
      <color theme="1"/>
      <name val="Calibri"/>
    </font>
    <font>
      <i/>
      <u/>
      <sz val="10"/>
      <color theme="1"/>
      <name val="Calibri"/>
    </font>
    <font>
      <sz val="10"/>
      <color rgb="FF1155CC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4DD0E1"/>
        <bgColor rgb="FF4DD0E1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" fillId="2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10" fillId="6" borderId="7" xfId="0" applyFont="1" applyFill="1" applyBorder="1" applyAlignment="1">
      <alignment vertical="top" wrapText="1"/>
    </xf>
    <xf numFmtId="0" fontId="1" fillId="7" borderId="7" xfId="0" applyFont="1" applyFill="1" applyBorder="1" applyAlignment="1">
      <alignment vertical="top" wrapText="1"/>
    </xf>
    <xf numFmtId="0" fontId="1" fillId="8" borderId="7" xfId="0" applyFont="1" applyFill="1" applyBorder="1" applyAlignment="1">
      <alignment vertical="top" wrapText="1"/>
    </xf>
    <xf numFmtId="164" fontId="1" fillId="3" borderId="7" xfId="0" applyNumberFormat="1" applyFont="1" applyFill="1" applyBorder="1" applyAlignment="1">
      <alignment vertical="top" wrapText="1"/>
    </xf>
    <xf numFmtId="0" fontId="1" fillId="9" borderId="7" xfId="0" applyFont="1" applyFill="1" applyBorder="1" applyAlignment="1">
      <alignment vertical="top" wrapText="1"/>
    </xf>
    <xf numFmtId="0" fontId="1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right" vertical="top" wrapText="1"/>
    </xf>
    <xf numFmtId="0" fontId="1" fillId="9" borderId="8" xfId="0" applyFont="1" applyFill="1" applyBorder="1" applyAlignment="1">
      <alignment horizontal="left" vertical="top" wrapText="1"/>
    </xf>
    <xf numFmtId="164" fontId="1" fillId="9" borderId="8" xfId="0" applyNumberFormat="1" applyFont="1" applyFill="1" applyBorder="1" applyAlignment="1">
      <alignment vertical="top" wrapText="1"/>
    </xf>
    <xf numFmtId="0" fontId="1" fillId="9" borderId="8" xfId="0" applyFont="1" applyFill="1" applyBorder="1" applyAlignment="1">
      <alignment vertical="top" wrapText="1"/>
    </xf>
    <xf numFmtId="0" fontId="11" fillId="9" borderId="8" xfId="0" applyFont="1" applyFill="1" applyBorder="1" applyAlignment="1">
      <alignment vertical="top" wrapText="1"/>
    </xf>
    <xf numFmtId="0" fontId="12" fillId="9" borderId="8" xfId="0" applyFont="1" applyFill="1" applyBorder="1" applyAlignment="1">
      <alignment vertical="top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1" fillId="0" borderId="7" xfId="0" applyNumberFormat="1" applyFont="1" applyBorder="1"/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8" fillId="13" borderId="7" xfId="0" applyFont="1" applyFill="1" applyBorder="1" applyAlignment="1">
      <alignment horizontal="left" vertical="center" wrapText="1"/>
    </xf>
    <xf numFmtId="0" fontId="18" fillId="14" borderId="7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15" borderId="7" xfId="0" applyFont="1" applyFill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12" borderId="7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1" fillId="0" borderId="1" xfId="0" applyFont="1" applyBorder="1" applyAlignment="1">
      <alignment vertical="top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7" xfId="0" applyFont="1" applyFill="1" applyBorder="1" applyAlignment="1">
      <alignment vertical="top"/>
    </xf>
    <xf numFmtId="0" fontId="15" fillId="0" borderId="7" xfId="0" applyFont="1" applyFill="1" applyBorder="1"/>
    <xf numFmtId="164" fontId="1" fillId="0" borderId="7" xfId="0" applyNumberFormat="1" applyFont="1" applyFill="1" applyBorder="1"/>
    <xf numFmtId="0" fontId="1" fillId="0" borderId="7" xfId="0" applyFont="1" applyFill="1" applyBorder="1"/>
    <xf numFmtId="0" fontId="10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left" vertical="top"/>
    </xf>
    <xf numFmtId="164" fontId="1" fillId="0" borderId="7" xfId="0" applyNumberFormat="1" applyFont="1" applyFill="1" applyBorder="1" applyAlignment="1">
      <alignment vertical="top"/>
    </xf>
    <xf numFmtId="0" fontId="1" fillId="0" borderId="7" xfId="0" applyFont="1" applyFill="1" applyBorder="1" applyAlignment="1"/>
    <xf numFmtId="165" fontId="1" fillId="0" borderId="7" xfId="0" applyNumberFormat="1" applyFont="1" applyFill="1" applyBorder="1" applyAlignment="1">
      <alignment horizontal="right" vertical="top"/>
    </xf>
    <xf numFmtId="0" fontId="0" fillId="0" borderId="0" xfId="0" applyFont="1" applyFill="1" applyAlignment="1"/>
    <xf numFmtId="0" fontId="16" fillId="0" borderId="7" xfId="0" applyFont="1" applyFill="1" applyBorder="1" applyAlignment="1">
      <alignment vertical="top"/>
    </xf>
    <xf numFmtId="0" fontId="10" fillId="0" borderId="7" xfId="0" applyFont="1" applyFill="1" applyBorder="1" applyAlignment="1">
      <alignment horizontal="left" vertical="top"/>
    </xf>
    <xf numFmtId="164" fontId="10" fillId="0" borderId="7" xfId="0" applyNumberFormat="1" applyFont="1" applyFill="1" applyBorder="1" applyAlignment="1">
      <alignment vertical="top"/>
    </xf>
    <xf numFmtId="164" fontId="10" fillId="0" borderId="7" xfId="0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 vertical="top"/>
    </xf>
    <xf numFmtId="166" fontId="1" fillId="0" borderId="7" xfId="0" applyNumberFormat="1" applyFont="1" applyFill="1" applyBorder="1" applyAlignment="1">
      <alignment horizontal="right" vertical="top"/>
    </xf>
    <xf numFmtId="49" fontId="1" fillId="0" borderId="7" xfId="0" applyNumberFormat="1" applyFont="1" applyFill="1" applyBorder="1" applyAlignment="1">
      <alignment horizontal="left" vertical="top"/>
    </xf>
    <xf numFmtId="164" fontId="10" fillId="0" borderId="7" xfId="0" applyNumberFormat="1" applyFont="1" applyFill="1" applyBorder="1" applyAlignment="1">
      <alignment horizontal="left" vertical="top"/>
    </xf>
    <xf numFmtId="165" fontId="10" fillId="0" borderId="7" xfId="0" applyNumberFormat="1" applyFont="1" applyFill="1" applyBorder="1" applyAlignment="1">
      <alignment vertical="top"/>
    </xf>
    <xf numFmtId="0" fontId="1" fillId="0" borderId="7" xfId="0" applyFont="1" applyFill="1" applyBorder="1" applyAlignment="1">
      <alignment horizontal="left" wrapText="1"/>
    </xf>
    <xf numFmtId="165" fontId="1" fillId="0" borderId="7" xfId="0" applyNumberFormat="1" applyFont="1" applyFill="1" applyBorder="1" applyAlignment="1">
      <alignment vertical="top"/>
    </xf>
    <xf numFmtId="0" fontId="1" fillId="0" borderId="7" xfId="0" applyFont="1" applyFill="1" applyBorder="1" applyAlignment="1">
      <alignment horizontal="left"/>
    </xf>
    <xf numFmtId="165" fontId="1" fillId="0" borderId="7" xfId="0" applyNumberFormat="1" applyFont="1" applyFill="1" applyBorder="1" applyAlignment="1"/>
    <xf numFmtId="0" fontId="10" fillId="0" borderId="7" xfId="0" applyFont="1" applyFill="1" applyBorder="1" applyAlignment="1"/>
    <xf numFmtId="165" fontId="10" fillId="0" borderId="7" xfId="0" applyNumberFormat="1" applyFont="1" applyFill="1" applyBorder="1" applyAlignment="1"/>
    <xf numFmtId="0" fontId="10" fillId="0" borderId="7" xfId="0" applyFont="1" applyFill="1" applyBorder="1" applyAlignment="1">
      <alignment horizontal="left"/>
    </xf>
    <xf numFmtId="0" fontId="10" fillId="0" borderId="7" xfId="0" applyFont="1" applyFill="1" applyBorder="1"/>
    <xf numFmtId="10" fontId="1" fillId="0" borderId="7" xfId="0" applyNumberFormat="1" applyFont="1" applyFill="1" applyBorder="1" applyAlignment="1"/>
    <xf numFmtId="49" fontId="1" fillId="0" borderId="7" xfId="0" applyNumberFormat="1" applyFont="1" applyFill="1" applyBorder="1" applyAlignment="1"/>
    <xf numFmtId="0" fontId="1" fillId="0" borderId="7" xfId="0" applyFont="1" applyFill="1" applyBorder="1" applyAlignment="1">
      <alignment horizontal="right"/>
    </xf>
    <xf numFmtId="0" fontId="10" fillId="0" borderId="20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1" fillId="0" borderId="20" xfId="0" applyFont="1" applyFill="1" applyBorder="1" applyAlignment="1"/>
    <xf numFmtId="0" fontId="10" fillId="0" borderId="20" xfId="0" applyFont="1" applyFill="1" applyBorder="1" applyAlignment="1"/>
    <xf numFmtId="10" fontId="1" fillId="0" borderId="20" xfId="0" applyNumberFormat="1" applyFont="1" applyFill="1" applyBorder="1" applyAlignment="1"/>
    <xf numFmtId="0" fontId="1" fillId="0" borderId="20" xfId="0" applyFont="1" applyFill="1" applyBorder="1"/>
    <xf numFmtId="0" fontId="10" fillId="0" borderId="21" xfId="0" applyFont="1" applyFill="1" applyBorder="1" applyAlignment="1">
      <alignment vertical="top"/>
    </xf>
    <xf numFmtId="0" fontId="10" fillId="0" borderId="21" xfId="0" applyFont="1" applyFill="1" applyBorder="1" applyAlignment="1"/>
    <xf numFmtId="0" fontId="1" fillId="10" borderId="6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164" fontId="1" fillId="10" borderId="8" xfId="0" applyNumberFormat="1" applyFont="1" applyFill="1" applyBorder="1" applyAlignment="1">
      <alignment vertical="top" wrapText="1"/>
    </xf>
    <xf numFmtId="0" fontId="13" fillId="11" borderId="8" xfId="0" applyFont="1" applyFill="1" applyBorder="1" applyAlignment="1">
      <alignment vertical="top" wrapText="1"/>
    </xf>
    <xf numFmtId="0" fontId="14" fillId="11" borderId="8" xfId="0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0" borderId="22" xfId="0" applyFont="1" applyFill="1" applyBorder="1"/>
    <xf numFmtId="0" fontId="1" fillId="0" borderId="22" xfId="0" applyFont="1" applyFill="1" applyBorder="1" applyAlignment="1">
      <alignment horizontal="right" vertical="top"/>
    </xf>
    <xf numFmtId="0" fontId="1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left"/>
    </xf>
    <xf numFmtId="0" fontId="15" fillId="0" borderId="22" xfId="0" applyFont="1" applyFill="1" applyBorder="1"/>
    <xf numFmtId="0" fontId="10" fillId="0" borderId="22" xfId="0" applyFont="1" applyFill="1" applyBorder="1" applyAlignment="1">
      <alignment vertical="top"/>
    </xf>
    <xf numFmtId="0" fontId="10" fillId="0" borderId="22" xfId="0" applyFont="1" applyFill="1" applyBorder="1" applyAlignment="1"/>
    <xf numFmtId="0" fontId="10" fillId="0" borderId="1" xfId="0" applyFont="1" applyFill="1" applyBorder="1" applyAlignment="1"/>
    <xf numFmtId="0" fontId="1" fillId="0" borderId="7" xfId="0" applyFont="1" applyBorder="1" applyAlignment="1"/>
    <xf numFmtId="0" fontId="1" fillId="9" borderId="8" xfId="0" applyFont="1" applyFill="1" applyBorder="1" applyAlignment="1">
      <alignment vertical="top"/>
    </xf>
    <xf numFmtId="0" fontId="1" fillId="10" borderId="8" xfId="0" applyFont="1" applyFill="1" applyBorder="1" applyAlignment="1">
      <alignment vertical="top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&quot;Google Sans Mono&quot;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&quot;Google Sans Mono&quot;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&quot;Google Sans Mono&quot;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LAUSD Coordinators-style" pivot="0" count="3">
      <tableStyleElement type="headerRow" dxfId="33"/>
      <tableStyleElement type="firstRowStripe" dxfId="32"/>
      <tableStyleElement type="secondRowStripe" dxfId="31"/>
    </tableStyle>
    <tableStyle name="Campus Regions-style" pivot="0" count="3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21</xdr:row>
      <xdr:rowOff>161925</xdr:rowOff>
    </xdr:from>
    <xdr:ext cx="8963025" cy="323850"/>
    <xdr:sp macro="" textlink="">
      <xdr:nvSpPr>
        <xdr:cNvPr id="3" name="Shape 3"/>
        <xdr:cNvSpPr/>
      </xdr:nvSpPr>
      <xdr:spPr>
        <a:xfrm>
          <a:off x="130100" y="1391000"/>
          <a:ext cx="8946300" cy="300300"/>
        </a:xfrm>
        <a:prstGeom prst="roundRect">
          <a:avLst>
            <a:gd name="adj" fmla="val 16667"/>
          </a:avLst>
        </a:prstGeom>
        <a:solidFill>
          <a:srgbClr val="CFE2F3"/>
        </a:solidFill>
        <a:ln w="190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latin typeface="Calibri"/>
              <a:ea typeface="Calibri"/>
              <a:cs typeface="Calibri"/>
              <a:sym typeface="Calibri"/>
            </a:rPr>
            <a:t>Need to add additional students? Please tag @tak1636@lausd.net when you add new students to this list so there is no delay in the clearance process</a:t>
          </a:r>
          <a:endParaRPr sz="1400"/>
        </a:p>
      </xdr:txBody>
    </xdr:sp>
    <xdr:clientData fLocksWithSheet="0"/>
  </xdr:oneCellAnchor>
  <xdr:oneCellAnchor>
    <xdr:from>
      <xdr:col>0</xdr:col>
      <xdr:colOff>257175</xdr:colOff>
      <xdr:row>0</xdr:row>
      <xdr:rowOff>133350</xdr:rowOff>
    </xdr:from>
    <xdr:ext cx="1381125" cy="1381125"/>
    <xdr:pic>
      <xdr:nvPicPr>
        <xdr:cNvPr id="2" name="image3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1</xdr:row>
      <xdr:rowOff>0</xdr:rowOff>
    </xdr:from>
    <xdr:ext cx="552450" cy="5524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5</xdr:row>
      <xdr:rowOff>0</xdr:rowOff>
    </xdr:from>
    <xdr:ext cx="1266825" cy="457200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4</xdr:row>
      <xdr:rowOff>228600</xdr:rowOff>
    </xdr:from>
    <xdr:ext cx="2276475" cy="40005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9075" y="2276475"/>
          <a:ext cx="2276475" cy="400050"/>
        </a:xfrm>
        <a:prstGeom prst="bevel">
          <a:avLst>
            <a:gd name="adj" fmla="val 1250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latin typeface="Poppins"/>
              <a:ea typeface="Poppins"/>
              <a:cs typeface="Poppins"/>
              <a:sym typeface="Poppins"/>
            </a:rPr>
            <a:t>SPRING 2025</a:t>
          </a:r>
          <a:endParaRPr sz="2000">
            <a:latin typeface="Poppins"/>
            <a:ea typeface="Poppins"/>
            <a:cs typeface="Poppins"/>
            <a:sym typeface="Poppins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3" name="Table3" displayName="Table3" ref="A8:Y203" totalsRowShown="0" headerRowBorderDxfId="26" tableBorderDxfId="27" totalsRowBorderDxfId="25">
  <autoFilter ref="A8:Y203"/>
  <tableColumns count="25">
    <tableColumn id="1" name="Student Legal Last Name" dataDxfId="24"/>
    <tableColumn id="2" name="Student Legal First Name" dataDxfId="23"/>
    <tableColumn id="3" name="Email (University/College Email)" dataDxfId="22"/>
    <tableColumn id="4" name="Type of Placement/Credential Seeking" dataDxfId="21"/>
    <tableColumn id="5" name="Time Period in LAUSD (1st semester = first semester placed in LAUSD) *if the candidate has been cleared previously, they do not need to re-fingerprint" dataDxfId="20"/>
    <tableColumn id="6" name="LAUSD Employee# If applicable" dataDxfId="19"/>
    <tableColumn id="7" name="Birthdate (MM/DD/YY) used for Fingerprint Validation" dataDxfId="18"/>
    <tableColumn id="8" name="Confirmed School Site (select from the list)" dataDxfId="17"/>
    <tableColumn id="9" name="Region" dataDxfId="3">
      <calculatedColumnFormula>_xlfn.IFNA(VLOOKUP(H9,'Campus Regions'!A:B,2,FALSE),"&lt;---choose school")</calculatedColumnFormula>
    </tableColumn>
    <tableColumn id="10" name="Principal Name" dataDxfId="2">
      <calculatedColumnFormula>_xlfn.IFNA(VLOOKUP(H9,'Campus Regions'!A:C,3,FALSE),"&lt;---choose school")</calculatedColumnFormula>
    </tableColumn>
    <tableColumn id="11" name="Principal Email (if known)" dataDxfId="1">
      <calculatedColumnFormula>_xlfn.IFNA(VLOOKUP(H9,'Campus Regions'!A:D,4,FALSE),"&lt;---choose school")</calculatedColumnFormula>
    </tableColumn>
    <tableColumn id="12" name="Confirmed Guiding Teacher/Supervisor" dataDxfId="16"/>
    <tableColumn id="13" name="Confirmed Guiding Teacher/Supervisor’s Email" dataDxfId="15"/>
    <tableColumn id="14" name="Confirmed Start Date" dataDxfId="14"/>
    <tableColumn id="15" name="Confirmed End Date" dataDxfId="13"/>
    <tableColumn id="16" name="Clinical Practice Coordinator" dataDxfId="12"/>
    <tableColumn id="17" name="Clinical Practice Coordinator Email" dataDxfId="11"/>
    <tableColumn id="18" name="Clinical Practice Coordinator Phone Number" dataDxfId="10"/>
    <tableColumn id="19" name="LAUSD Coordinator (OT/PT, Counseling, Psychology, Only)" dataDxfId="9"/>
    <tableColumn id="20" name="LAUSD Coordinator Email" dataDxfId="0">
      <calculatedColumnFormula>_xlfn.IFNA(VLOOKUP(S9,'LAUSD Coordinators'!A:B,2,FALSE),"&lt;---choose on the left")</calculatedColumnFormula>
    </tableColumn>
    <tableColumn id="21" name="TB Completed/Results" dataDxfId="8"/>
    <tableColumn id="22" name="Fingerprints Cleared (LAUSD Only)" dataDxfId="7"/>
    <tableColumn id="23" name="Mandatory Orientation Mtg Attendance" dataDxfId="6"/>
    <tableColumn id="24" name="Acknowledgment of District Policies and Procedures" dataDxfId="5"/>
    <tableColumn id="25" name="PPS Supervision Agreement (Counseling Only)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>
  <tableColumns count="2">
    <tableColumn id="1" name="LAUSD Coordinator (OT/PT, Counseling, Psychology, Only)"/>
    <tableColumn id="2" name="LAUSD Coordinator Email"/>
  </tableColumns>
  <tableStyleInfo name="LAUSD Coordinators-style" showFirstColumn="1" showLastColumn="1" showRowStripes="1" showColumnStripes="0"/>
</table>
</file>

<file path=xl/tables/table3.xml><?xml version="1.0" encoding="utf-8"?>
<table xmlns="http://schemas.openxmlformats.org/spreadsheetml/2006/main" id="2" name="Table1_2" displayName="Table1_2" ref="A1:D1128">
  <tableColumns count="4">
    <tableColumn id="1" name="CAMPUS NAME (24-25)"/>
    <tableColumn id="2" name="REGION (24-25)"/>
    <tableColumn id="3" name="Principal"/>
    <tableColumn id="4" name="Principal Email"/>
  </tableColumns>
  <tableStyleInfo name="Campus Reg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rive.google.com/file/d/1lwlyRmAmN9oXjzwgkxACs7dyWDyL2t17/view?usp=sharing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bit.ly/fieldexperiencerequest" TargetMode="External"/><Relationship Id="rId1" Type="http://schemas.openxmlformats.org/officeDocument/2006/relationships/hyperlink" Target="https://sites.google.com/lausd.net/ihe/documents-and-guideline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mailto:tak1636@lausd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://nmeza2lausd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ColWidth="23.28515625" defaultRowHeight="15.75" customHeight="1"/>
  <sheetData>
    <row r="1" spans="1:25" ht="34.5" customHeight="1">
      <c r="A1" s="56"/>
      <c r="B1" s="52"/>
      <c r="C1" s="63" t="s">
        <v>0</v>
      </c>
      <c r="D1" s="64"/>
      <c r="E1" s="64"/>
      <c r="F1" s="64"/>
      <c r="G1" s="64"/>
      <c r="H1" s="64"/>
      <c r="I1" s="64"/>
      <c r="J1" s="64"/>
      <c r="K1" s="1"/>
      <c r="L1" s="1"/>
      <c r="M1" s="1"/>
      <c r="N1" s="2" t="s">
        <v>1</v>
      </c>
      <c r="O1" s="1"/>
      <c r="P1" s="1"/>
      <c r="Q1" s="59" t="s">
        <v>2</v>
      </c>
      <c r="R1" s="50"/>
      <c r="S1" s="60"/>
      <c r="T1" s="50"/>
      <c r="U1" s="50"/>
      <c r="V1" s="50"/>
      <c r="W1" s="50"/>
      <c r="X1" s="50"/>
      <c r="Y1" s="50"/>
    </row>
    <row r="2" spans="1:25" ht="43.5" customHeight="1">
      <c r="A2" s="57"/>
      <c r="B2" s="58"/>
      <c r="C2" s="61" t="s">
        <v>3</v>
      </c>
      <c r="D2" s="64"/>
      <c r="E2" s="64"/>
      <c r="F2" s="64"/>
      <c r="G2" s="64"/>
      <c r="H2" s="64"/>
      <c r="I2" s="64"/>
      <c r="J2" s="64"/>
      <c r="K2" s="3"/>
      <c r="L2" s="4"/>
      <c r="M2" s="4"/>
      <c r="N2" s="5" t="s">
        <v>4</v>
      </c>
      <c r="O2" s="4"/>
      <c r="P2" s="4"/>
      <c r="Q2" s="61"/>
      <c r="R2" s="50"/>
      <c r="S2" s="50"/>
      <c r="T2" s="50"/>
      <c r="U2" s="50"/>
      <c r="V2" s="50"/>
      <c r="W2" s="50"/>
      <c r="X2" s="50"/>
      <c r="Y2" s="50"/>
    </row>
    <row r="3" spans="1:25" ht="54.75" customHeight="1">
      <c r="A3" s="53"/>
      <c r="B3" s="54"/>
      <c r="C3" s="62" t="s">
        <v>5</v>
      </c>
      <c r="D3" s="64"/>
      <c r="E3" s="64"/>
      <c r="F3" s="64"/>
      <c r="G3" s="64"/>
      <c r="H3" s="64"/>
      <c r="I3" s="64"/>
      <c r="J3" s="64"/>
      <c r="K3" s="6"/>
      <c r="L3" s="7"/>
      <c r="M3" s="7"/>
      <c r="N3" s="8"/>
      <c r="O3" s="7"/>
      <c r="P3" s="7"/>
      <c r="Q3" s="50"/>
      <c r="R3" s="50"/>
      <c r="S3" s="50"/>
      <c r="T3" s="50"/>
      <c r="U3" s="50"/>
      <c r="V3" s="50"/>
      <c r="W3" s="50"/>
      <c r="X3" s="50"/>
      <c r="Y3" s="50"/>
    </row>
    <row r="4" spans="1:25" ht="28.5" customHeight="1">
      <c r="A4" s="9" t="s">
        <v>6</v>
      </c>
      <c r="B4" s="10" t="s">
        <v>7</v>
      </c>
      <c r="C4" s="11" t="s">
        <v>8</v>
      </c>
      <c r="D4" s="10" t="s">
        <v>7</v>
      </c>
      <c r="E4" s="12" t="s">
        <v>9</v>
      </c>
      <c r="F4" s="10" t="s">
        <v>7</v>
      </c>
      <c r="G4" s="49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33.75" customHeight="1">
      <c r="A5" s="51"/>
      <c r="B5" s="52"/>
      <c r="C5" s="13" t="s">
        <v>10</v>
      </c>
      <c r="D5" s="10" t="s">
        <v>7</v>
      </c>
      <c r="E5" s="14" t="s">
        <v>11</v>
      </c>
      <c r="F5" s="10" t="s">
        <v>7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36" customHeight="1">
      <c r="A6" s="53"/>
      <c r="B6" s="54"/>
      <c r="C6" s="15" t="s">
        <v>12</v>
      </c>
      <c r="D6" s="16" t="s">
        <v>7</v>
      </c>
      <c r="E6" s="14" t="s">
        <v>11</v>
      </c>
      <c r="F6" s="10" t="s">
        <v>7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5"/>
      <c r="W6" s="50"/>
      <c r="X6" s="50"/>
      <c r="Y6" s="50"/>
    </row>
    <row r="7" spans="1:25" ht="6.75" customHeight="1">
      <c r="A7" s="17"/>
      <c r="B7" s="17"/>
      <c r="C7" s="18"/>
      <c r="D7" s="19"/>
      <c r="E7" s="18"/>
      <c r="F7" s="20"/>
      <c r="G7" s="21"/>
      <c r="H7" s="22"/>
      <c r="I7" s="18"/>
      <c r="J7" s="22"/>
      <c r="K7" s="18"/>
      <c r="L7" s="18"/>
      <c r="M7" s="18"/>
      <c r="N7" s="22"/>
      <c r="O7" s="22"/>
      <c r="P7" s="18"/>
      <c r="Q7" s="18"/>
      <c r="R7" s="18"/>
      <c r="S7" s="18"/>
      <c r="T7" s="121"/>
      <c r="U7" s="18"/>
      <c r="V7" s="18"/>
      <c r="W7" s="23"/>
      <c r="X7" s="24"/>
      <c r="Y7" s="24"/>
    </row>
    <row r="8" spans="1:25" s="65" customFormat="1" ht="52.5" customHeight="1">
      <c r="A8" s="105" t="s">
        <v>13</v>
      </c>
      <c r="B8" s="106" t="s">
        <v>14</v>
      </c>
      <c r="C8" s="106" t="s">
        <v>3290</v>
      </c>
      <c r="D8" s="106" t="s">
        <v>15</v>
      </c>
      <c r="E8" s="106" t="s">
        <v>16</v>
      </c>
      <c r="F8" s="106" t="s">
        <v>17</v>
      </c>
      <c r="G8" s="107" t="s">
        <v>18</v>
      </c>
      <c r="H8" s="106" t="s">
        <v>3291</v>
      </c>
      <c r="I8" s="106" t="s">
        <v>19</v>
      </c>
      <c r="J8" s="106" t="s">
        <v>20</v>
      </c>
      <c r="K8" s="106" t="s">
        <v>21</v>
      </c>
      <c r="L8" s="106" t="s">
        <v>22</v>
      </c>
      <c r="M8" s="106" t="s">
        <v>23</v>
      </c>
      <c r="N8" s="106" t="s">
        <v>24</v>
      </c>
      <c r="O8" s="106" t="s">
        <v>25</v>
      </c>
      <c r="P8" s="106" t="s">
        <v>26</v>
      </c>
      <c r="Q8" s="106" t="s">
        <v>27</v>
      </c>
      <c r="R8" s="106" t="s">
        <v>28</v>
      </c>
      <c r="S8" s="106" t="s">
        <v>29</v>
      </c>
      <c r="T8" s="122" t="s">
        <v>30</v>
      </c>
      <c r="U8" s="106" t="s">
        <v>31</v>
      </c>
      <c r="V8" s="108" t="s">
        <v>32</v>
      </c>
      <c r="W8" s="108" t="s">
        <v>33</v>
      </c>
      <c r="X8" s="109" t="s">
        <v>34</v>
      </c>
      <c r="Y8" s="110" t="s">
        <v>35</v>
      </c>
    </row>
    <row r="9" spans="1:25" s="76" customFormat="1" ht="12.75">
      <c r="A9" s="97"/>
      <c r="B9" s="70"/>
      <c r="C9" s="70"/>
      <c r="D9" s="71"/>
      <c r="E9" s="66"/>
      <c r="F9" s="72"/>
      <c r="G9" s="73"/>
      <c r="H9" s="66"/>
      <c r="I9" s="67" t="str">
        <f>_xlfn.IFNA(VLOOKUP(H9,'Campus Regions'!A:B,2,FALSE),"&lt;---choose school")</f>
        <v>&lt;---choose school</v>
      </c>
      <c r="J9" s="67" t="str">
        <f>_xlfn.IFNA(VLOOKUP(H9,'Campus Regions'!A:C,3,FALSE),"&lt;---choose school")</f>
        <v>&lt;---choose school</v>
      </c>
      <c r="K9" s="67" t="str">
        <f>_xlfn.IFNA(VLOOKUP(H9,'Campus Regions'!A:D,4,FALSE),"&lt;---choose school")</f>
        <v>&lt;---choose school</v>
      </c>
      <c r="L9" s="66"/>
      <c r="M9" s="74"/>
      <c r="N9" s="75"/>
      <c r="O9" s="75"/>
      <c r="P9" s="72"/>
      <c r="Q9" s="66"/>
      <c r="R9" s="66"/>
      <c r="S9" s="66"/>
      <c r="T9" s="66" t="str">
        <f>_xlfn.IFNA(VLOOKUP(S9,'LAUSD Coordinators'!A:B,2,FALSE),"&lt;---choose on the left")</f>
        <v>&lt;---choose on the left</v>
      </c>
      <c r="U9" s="66"/>
      <c r="V9" s="66"/>
      <c r="W9" s="70"/>
      <c r="X9" s="70"/>
      <c r="Y9" s="103"/>
    </row>
    <row r="10" spans="1:25" s="76" customFormat="1" ht="12.75">
      <c r="A10" s="97"/>
      <c r="B10" s="70"/>
      <c r="C10" s="77"/>
      <c r="D10" s="71"/>
      <c r="E10" s="66"/>
      <c r="F10" s="78"/>
      <c r="G10" s="79"/>
      <c r="H10" s="66"/>
      <c r="I10" s="67" t="str">
        <f>_xlfn.IFNA(VLOOKUP(H10,'Campus Regions'!A:B,2,FALSE),"&lt;---choose school")</f>
        <v>&lt;---choose school</v>
      </c>
      <c r="J10" s="67" t="str">
        <f>_xlfn.IFNA(VLOOKUP(H10,'Campus Regions'!A:C,3,FALSE),"&lt;---choose school")</f>
        <v>&lt;---choose school</v>
      </c>
      <c r="K10" s="67" t="str">
        <f>_xlfn.IFNA(VLOOKUP(H10,'Campus Regions'!A:D,4,FALSE),"&lt;---choose school")</f>
        <v>&lt;---choose school</v>
      </c>
      <c r="L10" s="70"/>
      <c r="M10" s="74"/>
      <c r="N10" s="75"/>
      <c r="O10" s="75"/>
      <c r="P10" s="72"/>
      <c r="Q10" s="70"/>
      <c r="R10" s="70"/>
      <c r="S10" s="66"/>
      <c r="T10" s="66" t="str">
        <f>_xlfn.IFNA(VLOOKUP(S10,'LAUSD Coordinators'!A:B,2,FALSE),"&lt;---choose on the left")</f>
        <v>&lt;---choose on the left</v>
      </c>
      <c r="U10" s="66"/>
      <c r="V10" s="66"/>
      <c r="W10" s="70"/>
      <c r="X10" s="70"/>
      <c r="Y10" s="103"/>
    </row>
    <row r="11" spans="1:25" s="76" customFormat="1" ht="12.75">
      <c r="A11" s="98"/>
      <c r="B11" s="66"/>
      <c r="C11" s="66"/>
      <c r="D11" s="71"/>
      <c r="E11" s="66"/>
      <c r="F11" s="72"/>
      <c r="G11" s="73"/>
      <c r="H11" s="66"/>
      <c r="I11" s="67" t="str">
        <f>_xlfn.IFNA(VLOOKUP(H11,'Campus Regions'!A:B,2,FALSE),"&lt;---choose school")</f>
        <v>&lt;---choose school</v>
      </c>
      <c r="J11" s="67" t="str">
        <f>_xlfn.IFNA(VLOOKUP(H11,'Campus Regions'!A:C,3,FALSE),"&lt;---choose school")</f>
        <v>&lt;---choose school</v>
      </c>
      <c r="K11" s="67" t="str">
        <f>_xlfn.IFNA(VLOOKUP(H11,'Campus Regions'!A:D,4,FALSE),"&lt;---choose school")</f>
        <v>&lt;---choose school</v>
      </c>
      <c r="L11" s="66"/>
      <c r="M11" s="74"/>
      <c r="N11" s="75"/>
      <c r="O11" s="75"/>
      <c r="P11" s="72"/>
      <c r="Q11" s="66"/>
      <c r="R11" s="66"/>
      <c r="S11" s="66"/>
      <c r="T11" s="66" t="str">
        <f>_xlfn.IFNA(VLOOKUP(S11,'LAUSD Coordinators'!A:B,2,FALSE),"&lt;---choose on the left")</f>
        <v>&lt;---choose on the left</v>
      </c>
      <c r="U11" s="66"/>
      <c r="V11" s="66"/>
      <c r="W11" s="70"/>
      <c r="X11" s="70"/>
      <c r="Y11" s="103"/>
    </row>
    <row r="12" spans="1:25" s="76" customFormat="1" ht="12.75">
      <c r="A12" s="98"/>
      <c r="B12" s="66"/>
      <c r="C12" s="66"/>
      <c r="D12" s="71"/>
      <c r="E12" s="66"/>
      <c r="F12" s="72"/>
      <c r="G12" s="73"/>
      <c r="H12" s="66"/>
      <c r="I12" s="67" t="str">
        <f>_xlfn.IFNA(VLOOKUP(H12,'Campus Regions'!A:B,2,FALSE),"&lt;---choose school")</f>
        <v>&lt;---choose school</v>
      </c>
      <c r="J12" s="67" t="str">
        <f>_xlfn.IFNA(VLOOKUP(H12,'Campus Regions'!A:C,3,FALSE),"&lt;---choose school")</f>
        <v>&lt;---choose school</v>
      </c>
      <c r="K12" s="67" t="str">
        <f>_xlfn.IFNA(VLOOKUP(H12,'Campus Regions'!A:D,4,FALSE),"&lt;---choose school")</f>
        <v>&lt;---choose school</v>
      </c>
      <c r="L12" s="70"/>
      <c r="M12" s="74"/>
      <c r="N12" s="75"/>
      <c r="O12" s="75"/>
      <c r="P12" s="72"/>
      <c r="Q12" s="66"/>
      <c r="R12" s="66"/>
      <c r="S12" s="66"/>
      <c r="T12" s="66" t="str">
        <f>_xlfn.IFNA(VLOOKUP(S12,'LAUSD Coordinators'!A:B,2,FALSE),"&lt;---choose on the left")</f>
        <v>&lt;---choose on the left</v>
      </c>
      <c r="U12" s="66"/>
      <c r="V12" s="66"/>
      <c r="W12" s="70"/>
      <c r="X12" s="70"/>
      <c r="Y12" s="103"/>
    </row>
    <row r="13" spans="1:25" s="76" customFormat="1" ht="12.75">
      <c r="A13" s="98"/>
      <c r="B13" s="66"/>
      <c r="C13" s="66"/>
      <c r="D13" s="71"/>
      <c r="E13" s="66"/>
      <c r="F13" s="72"/>
      <c r="G13" s="73"/>
      <c r="H13" s="66"/>
      <c r="I13" s="67" t="str">
        <f>_xlfn.IFNA(VLOOKUP(H13,'Campus Regions'!A:B,2,FALSE),"&lt;---choose school")</f>
        <v>&lt;---choose school</v>
      </c>
      <c r="J13" s="67" t="str">
        <f>_xlfn.IFNA(VLOOKUP(H13,'Campus Regions'!A:C,3,FALSE),"&lt;---choose school")</f>
        <v>&lt;---choose school</v>
      </c>
      <c r="K13" s="67" t="str">
        <f>_xlfn.IFNA(VLOOKUP(H13,'Campus Regions'!A:D,4,FALSE),"&lt;---choose school")</f>
        <v>&lt;---choose school</v>
      </c>
      <c r="L13" s="74"/>
      <c r="M13" s="74"/>
      <c r="N13" s="75"/>
      <c r="O13" s="75"/>
      <c r="P13" s="72"/>
      <c r="Q13" s="66"/>
      <c r="R13" s="66"/>
      <c r="S13" s="66"/>
      <c r="T13" s="66" t="str">
        <f>_xlfn.IFNA(VLOOKUP(S13,'LAUSD Coordinators'!A:B,2,FALSE),"&lt;---choose on the left")</f>
        <v>&lt;---choose on the left</v>
      </c>
      <c r="U13" s="66"/>
      <c r="V13" s="66"/>
      <c r="W13" s="70"/>
      <c r="X13" s="70"/>
      <c r="Y13" s="103"/>
    </row>
    <row r="14" spans="1:25" s="76" customFormat="1" ht="12.75">
      <c r="A14" s="98"/>
      <c r="B14" s="66"/>
      <c r="C14" s="66"/>
      <c r="D14" s="71"/>
      <c r="E14" s="66"/>
      <c r="F14" s="72"/>
      <c r="G14" s="73"/>
      <c r="H14" s="66"/>
      <c r="I14" s="67" t="str">
        <f>_xlfn.IFNA(VLOOKUP(H14,'Campus Regions'!A:B,2,FALSE),"&lt;---choose school")</f>
        <v>&lt;---choose school</v>
      </c>
      <c r="J14" s="67" t="str">
        <f>_xlfn.IFNA(VLOOKUP(H14,'Campus Regions'!A:C,3,FALSE),"&lt;---choose school")</f>
        <v>&lt;---choose school</v>
      </c>
      <c r="K14" s="67" t="str">
        <f>_xlfn.IFNA(VLOOKUP(H14,'Campus Regions'!A:D,4,FALSE),"&lt;---choose school")</f>
        <v>&lt;---choose school</v>
      </c>
      <c r="L14" s="74"/>
      <c r="M14" s="74"/>
      <c r="N14" s="75"/>
      <c r="O14" s="75"/>
      <c r="P14" s="72"/>
      <c r="Q14" s="66"/>
      <c r="R14" s="66"/>
      <c r="S14" s="66"/>
      <c r="T14" s="66" t="str">
        <f>_xlfn.IFNA(VLOOKUP(S14,'LAUSD Coordinators'!A:B,2,FALSE),"&lt;---choose on the left")</f>
        <v>&lt;---choose on the left</v>
      </c>
      <c r="U14" s="66"/>
      <c r="V14" s="66"/>
      <c r="W14" s="70"/>
      <c r="X14" s="70"/>
      <c r="Y14" s="103"/>
    </row>
    <row r="15" spans="1:25" s="76" customFormat="1" ht="12.75">
      <c r="A15" s="98"/>
      <c r="B15" s="66"/>
      <c r="C15" s="66"/>
      <c r="D15" s="71"/>
      <c r="E15" s="66"/>
      <c r="F15" s="72"/>
      <c r="G15" s="73"/>
      <c r="H15" s="66"/>
      <c r="I15" s="67" t="str">
        <f>_xlfn.IFNA(VLOOKUP(H15,'Campus Regions'!A:B,2,FALSE),"&lt;---choose school")</f>
        <v>&lt;---choose school</v>
      </c>
      <c r="J15" s="67" t="str">
        <f>_xlfn.IFNA(VLOOKUP(H15,'Campus Regions'!A:C,3,FALSE),"&lt;---choose school")</f>
        <v>&lt;---choose school</v>
      </c>
      <c r="K15" s="67" t="str">
        <f>_xlfn.IFNA(VLOOKUP(H15,'Campus Regions'!A:D,4,FALSE),"&lt;---choose school")</f>
        <v>&lt;---choose school</v>
      </c>
      <c r="L15" s="66"/>
      <c r="M15" s="74"/>
      <c r="N15" s="75"/>
      <c r="O15" s="75"/>
      <c r="P15" s="72"/>
      <c r="Q15" s="66"/>
      <c r="R15" s="66"/>
      <c r="S15" s="66"/>
      <c r="T15" s="66" t="str">
        <f>_xlfn.IFNA(VLOOKUP(S15,'LAUSD Coordinators'!A:B,2,FALSE),"&lt;---choose on the left")</f>
        <v>&lt;---choose on the left</v>
      </c>
      <c r="U15" s="66"/>
      <c r="V15" s="66"/>
      <c r="W15" s="70"/>
      <c r="X15" s="70"/>
      <c r="Y15" s="103"/>
    </row>
    <row r="16" spans="1:25" s="76" customFormat="1" ht="12.75">
      <c r="A16" s="98"/>
      <c r="B16" s="66"/>
      <c r="C16" s="77"/>
      <c r="D16" s="71"/>
      <c r="E16" s="66"/>
      <c r="F16" s="72"/>
      <c r="G16" s="73"/>
      <c r="H16" s="66"/>
      <c r="I16" s="67" t="str">
        <f>_xlfn.IFNA(VLOOKUP(H16,'Campus Regions'!A:B,2,FALSE),"&lt;---choose school")</f>
        <v>&lt;---choose school</v>
      </c>
      <c r="J16" s="67" t="str">
        <f>_xlfn.IFNA(VLOOKUP(H16,'Campus Regions'!A:C,3,FALSE),"&lt;---choose school")</f>
        <v>&lt;---choose school</v>
      </c>
      <c r="K16" s="67" t="str">
        <f>_xlfn.IFNA(VLOOKUP(H16,'Campus Regions'!A:D,4,FALSE),"&lt;---choose school")</f>
        <v>&lt;---choose school</v>
      </c>
      <c r="L16" s="66"/>
      <c r="M16" s="74"/>
      <c r="N16" s="75"/>
      <c r="O16" s="75"/>
      <c r="P16" s="72"/>
      <c r="Q16" s="66"/>
      <c r="R16" s="66"/>
      <c r="S16" s="66"/>
      <c r="T16" s="66" t="str">
        <f>_xlfn.IFNA(VLOOKUP(S16,'LAUSD Coordinators'!A:B,2,FALSE),"&lt;---choose on the left")</f>
        <v>&lt;---choose on the left</v>
      </c>
      <c r="U16" s="66"/>
      <c r="V16" s="66"/>
      <c r="W16" s="70"/>
      <c r="X16" s="70"/>
      <c r="Y16" s="103"/>
    </row>
    <row r="17" spans="1:25" s="76" customFormat="1" ht="12.75">
      <c r="A17" s="98"/>
      <c r="B17" s="66"/>
      <c r="C17" s="66"/>
      <c r="D17" s="71"/>
      <c r="E17" s="66"/>
      <c r="F17" s="72"/>
      <c r="G17" s="73"/>
      <c r="H17" s="66"/>
      <c r="I17" s="67" t="str">
        <f>_xlfn.IFNA(VLOOKUP(H17,'Campus Regions'!A:B,2,FALSE),"&lt;---choose school")</f>
        <v>&lt;---choose school</v>
      </c>
      <c r="J17" s="67" t="str">
        <f>_xlfn.IFNA(VLOOKUP(H17,'Campus Regions'!A:C,3,FALSE),"&lt;---choose school")</f>
        <v>&lt;---choose school</v>
      </c>
      <c r="K17" s="67" t="str">
        <f>_xlfn.IFNA(VLOOKUP(H17,'Campus Regions'!A:D,4,FALSE),"&lt;---choose school")</f>
        <v>&lt;---choose school</v>
      </c>
      <c r="L17" s="74"/>
      <c r="M17" s="74"/>
      <c r="N17" s="75"/>
      <c r="O17" s="75"/>
      <c r="P17" s="72"/>
      <c r="Q17" s="66"/>
      <c r="R17" s="66"/>
      <c r="S17" s="66"/>
      <c r="T17" s="66" t="str">
        <f>_xlfn.IFNA(VLOOKUP(S17,'LAUSD Coordinators'!A:B,2,FALSE),"&lt;---choose on the left")</f>
        <v>&lt;---choose on the left</v>
      </c>
      <c r="U17" s="66"/>
      <c r="V17" s="66"/>
      <c r="W17" s="70"/>
      <c r="X17" s="70"/>
      <c r="Y17" s="103"/>
    </row>
    <row r="18" spans="1:25" s="76" customFormat="1" ht="12.75">
      <c r="A18" s="98"/>
      <c r="B18" s="66"/>
      <c r="C18" s="66"/>
      <c r="D18" s="71"/>
      <c r="E18" s="66"/>
      <c r="F18" s="72"/>
      <c r="G18" s="73"/>
      <c r="H18" s="66"/>
      <c r="I18" s="67" t="str">
        <f>_xlfn.IFNA(VLOOKUP(H18,'Campus Regions'!A:B,2,FALSE),"&lt;---choose school")</f>
        <v>&lt;---choose school</v>
      </c>
      <c r="J18" s="67" t="str">
        <f>_xlfn.IFNA(VLOOKUP(H18,'Campus Regions'!A:C,3,FALSE),"&lt;---choose school")</f>
        <v>&lt;---choose school</v>
      </c>
      <c r="K18" s="67" t="str">
        <f>_xlfn.IFNA(VLOOKUP(H18,'Campus Regions'!A:D,4,FALSE),"&lt;---choose school")</f>
        <v>&lt;---choose school</v>
      </c>
      <c r="L18" s="74"/>
      <c r="M18" s="74"/>
      <c r="N18" s="75"/>
      <c r="O18" s="75"/>
      <c r="P18" s="72"/>
      <c r="Q18" s="66"/>
      <c r="R18" s="66"/>
      <c r="S18" s="66"/>
      <c r="T18" s="66" t="str">
        <f>_xlfn.IFNA(VLOOKUP(S18,'LAUSD Coordinators'!A:B,2,FALSE),"&lt;---choose on the left")</f>
        <v>&lt;---choose on the left</v>
      </c>
      <c r="U18" s="66"/>
      <c r="V18" s="66"/>
      <c r="W18" s="70"/>
      <c r="X18" s="70"/>
      <c r="Y18" s="103"/>
    </row>
    <row r="19" spans="1:25" s="76" customFormat="1" ht="12.75">
      <c r="A19" s="98"/>
      <c r="B19" s="66"/>
      <c r="C19" s="66"/>
      <c r="D19" s="71"/>
      <c r="E19" s="66"/>
      <c r="F19" s="72"/>
      <c r="G19" s="73"/>
      <c r="H19" s="66"/>
      <c r="I19" s="67" t="str">
        <f>_xlfn.IFNA(VLOOKUP(H19,'Campus Regions'!A:B,2,FALSE),"&lt;---choose school")</f>
        <v>&lt;---choose school</v>
      </c>
      <c r="J19" s="67" t="str">
        <f>_xlfn.IFNA(VLOOKUP(H19,'Campus Regions'!A:C,3,FALSE),"&lt;---choose school")</f>
        <v>&lt;---choose school</v>
      </c>
      <c r="K19" s="67" t="str">
        <f>_xlfn.IFNA(VLOOKUP(H19,'Campus Regions'!A:D,4,FALSE),"&lt;---choose school")</f>
        <v>&lt;---choose school</v>
      </c>
      <c r="L19" s="74"/>
      <c r="M19" s="74"/>
      <c r="N19" s="75"/>
      <c r="O19" s="75"/>
      <c r="P19" s="72"/>
      <c r="Q19" s="66"/>
      <c r="R19" s="66"/>
      <c r="S19" s="66"/>
      <c r="T19" s="66" t="str">
        <f>_xlfn.IFNA(VLOOKUP(S19,'LAUSD Coordinators'!A:B,2,FALSE),"&lt;---choose on the left")</f>
        <v>&lt;---choose on the left</v>
      </c>
      <c r="U19" s="66"/>
      <c r="V19" s="66"/>
      <c r="W19" s="70"/>
      <c r="X19" s="70"/>
      <c r="Y19" s="103"/>
    </row>
    <row r="20" spans="1:25" s="76" customFormat="1" ht="12.75">
      <c r="A20" s="98"/>
      <c r="B20" s="66"/>
      <c r="C20" s="66"/>
      <c r="D20" s="71"/>
      <c r="E20" s="66"/>
      <c r="F20" s="72"/>
      <c r="G20" s="73"/>
      <c r="H20" s="66"/>
      <c r="I20" s="67" t="str">
        <f>_xlfn.IFNA(VLOOKUP(H20,'Campus Regions'!A:B,2,FALSE),"&lt;---choose school")</f>
        <v>&lt;---choose school</v>
      </c>
      <c r="J20" s="67" t="str">
        <f>_xlfn.IFNA(VLOOKUP(H20,'Campus Regions'!A:C,3,FALSE),"&lt;---choose school")</f>
        <v>&lt;---choose school</v>
      </c>
      <c r="K20" s="67" t="str">
        <f>_xlfn.IFNA(VLOOKUP(H20,'Campus Regions'!A:D,4,FALSE),"&lt;---choose school")</f>
        <v>&lt;---choose school</v>
      </c>
      <c r="L20" s="66"/>
      <c r="M20" s="66"/>
      <c r="N20" s="75"/>
      <c r="O20" s="75"/>
      <c r="P20" s="72"/>
      <c r="Q20" s="66"/>
      <c r="R20" s="66"/>
      <c r="S20" s="66"/>
      <c r="T20" s="66" t="str">
        <f>_xlfn.IFNA(VLOOKUP(S20,'LAUSD Coordinators'!A:B,2,FALSE),"&lt;---choose on the left")</f>
        <v>&lt;---choose on the left</v>
      </c>
      <c r="U20" s="66"/>
      <c r="V20" s="66"/>
      <c r="W20" s="70"/>
      <c r="X20" s="70"/>
      <c r="Y20" s="103"/>
    </row>
    <row r="21" spans="1:25" s="76" customFormat="1" ht="12.75">
      <c r="A21" s="98"/>
      <c r="B21" s="66"/>
      <c r="C21" s="70"/>
      <c r="D21" s="71"/>
      <c r="E21" s="66"/>
      <c r="F21" s="72"/>
      <c r="G21" s="73"/>
      <c r="H21" s="66"/>
      <c r="I21" s="67" t="str">
        <f>_xlfn.IFNA(VLOOKUP(H21,'Campus Regions'!A:B,2,FALSE),"&lt;---choose school")</f>
        <v>&lt;---choose school</v>
      </c>
      <c r="J21" s="67" t="str">
        <f>_xlfn.IFNA(VLOOKUP(H21,'Campus Regions'!A:C,3,FALSE),"&lt;---choose school")</f>
        <v>&lt;---choose school</v>
      </c>
      <c r="K21" s="67" t="str">
        <f>_xlfn.IFNA(VLOOKUP(H21,'Campus Regions'!A:D,4,FALSE),"&lt;---choose school")</f>
        <v>&lt;---choose school</v>
      </c>
      <c r="L21" s="66"/>
      <c r="M21" s="66"/>
      <c r="N21" s="75"/>
      <c r="O21" s="75"/>
      <c r="P21" s="72"/>
      <c r="Q21" s="66"/>
      <c r="R21" s="66"/>
      <c r="S21" s="66"/>
      <c r="T21" s="66" t="str">
        <f>_xlfn.IFNA(VLOOKUP(S21,'LAUSD Coordinators'!A:B,2,FALSE),"&lt;---choose on the left")</f>
        <v>&lt;---choose on the left</v>
      </c>
      <c r="U21" s="66"/>
      <c r="V21" s="66"/>
      <c r="W21" s="70"/>
      <c r="X21" s="70"/>
      <c r="Y21" s="103"/>
    </row>
    <row r="22" spans="1:25" s="76" customFormat="1" ht="12.75">
      <c r="A22" s="98"/>
      <c r="B22" s="66"/>
      <c r="C22" s="66"/>
      <c r="D22" s="71"/>
      <c r="E22" s="66"/>
      <c r="F22" s="72"/>
      <c r="G22" s="80"/>
      <c r="H22" s="66"/>
      <c r="I22" s="67" t="str">
        <f>_xlfn.IFNA(VLOOKUP(H22,'Campus Regions'!A:B,2,FALSE),"&lt;---choose school")</f>
        <v>&lt;---choose school</v>
      </c>
      <c r="J22" s="67" t="str">
        <f>_xlfn.IFNA(VLOOKUP(H22,'Campus Regions'!A:C,3,FALSE),"&lt;---choose school")</f>
        <v>&lt;---choose school</v>
      </c>
      <c r="K22" s="67" t="str">
        <f>_xlfn.IFNA(VLOOKUP(H22,'Campus Regions'!A:D,4,FALSE),"&lt;---choose school")</f>
        <v>&lt;---choose school</v>
      </c>
      <c r="L22" s="66"/>
      <c r="M22" s="66"/>
      <c r="N22" s="75"/>
      <c r="O22" s="75"/>
      <c r="P22" s="72"/>
      <c r="Q22" s="66"/>
      <c r="R22" s="66"/>
      <c r="S22" s="66"/>
      <c r="T22" s="66" t="str">
        <f>_xlfn.IFNA(VLOOKUP(S22,'LAUSD Coordinators'!A:B,2,FALSE),"&lt;---choose on the left")</f>
        <v>&lt;---choose on the left</v>
      </c>
      <c r="U22" s="66"/>
      <c r="V22" s="66"/>
      <c r="W22" s="70"/>
      <c r="X22" s="70"/>
      <c r="Y22" s="103"/>
    </row>
    <row r="23" spans="1:25" s="76" customFormat="1" ht="12.75">
      <c r="A23" s="98"/>
      <c r="B23" s="66"/>
      <c r="C23" s="66"/>
      <c r="D23" s="71"/>
      <c r="E23" s="66"/>
      <c r="F23" s="72"/>
      <c r="G23" s="80"/>
      <c r="H23" s="66"/>
      <c r="I23" s="67" t="str">
        <f>_xlfn.IFNA(VLOOKUP(H23,'Campus Regions'!A:B,2,FALSE),"&lt;---choose school")</f>
        <v>&lt;---choose school</v>
      </c>
      <c r="J23" s="67" t="str">
        <f>_xlfn.IFNA(VLOOKUP(H23,'Campus Regions'!A:C,3,FALSE),"&lt;---choose school")</f>
        <v>&lt;---choose school</v>
      </c>
      <c r="K23" s="67" t="str">
        <f>_xlfn.IFNA(VLOOKUP(H23,'Campus Regions'!A:D,4,FALSE),"&lt;---choose school")</f>
        <v>&lt;---choose school</v>
      </c>
      <c r="L23" s="66"/>
      <c r="M23" s="66"/>
      <c r="N23" s="75"/>
      <c r="O23" s="75"/>
      <c r="P23" s="72"/>
      <c r="Q23" s="66"/>
      <c r="R23" s="66"/>
      <c r="S23" s="66"/>
      <c r="T23" s="66" t="str">
        <f>_xlfn.IFNA(VLOOKUP(S23,'LAUSD Coordinators'!A:B,2,FALSE),"&lt;---choose on the left")</f>
        <v>&lt;---choose on the left</v>
      </c>
      <c r="U23" s="66"/>
      <c r="V23" s="66"/>
      <c r="W23" s="70"/>
      <c r="X23" s="70"/>
      <c r="Y23" s="103"/>
    </row>
    <row r="24" spans="1:25" s="76" customFormat="1" ht="12.75">
      <c r="A24" s="98"/>
      <c r="B24" s="66"/>
      <c r="C24" s="66"/>
      <c r="D24" s="71"/>
      <c r="E24" s="66"/>
      <c r="F24" s="72"/>
      <c r="G24" s="73"/>
      <c r="H24" s="66"/>
      <c r="I24" s="67" t="str">
        <f>_xlfn.IFNA(VLOOKUP(H24,'Campus Regions'!A:B,2,FALSE),"&lt;---choose school")</f>
        <v>&lt;---choose school</v>
      </c>
      <c r="J24" s="67" t="str">
        <f>_xlfn.IFNA(VLOOKUP(H24,'Campus Regions'!A:C,3,FALSE),"&lt;---choose school")</f>
        <v>&lt;---choose school</v>
      </c>
      <c r="K24" s="67" t="str">
        <f>_xlfn.IFNA(VLOOKUP(H24,'Campus Regions'!A:D,4,FALSE),"&lt;---choose school")</f>
        <v>&lt;---choose school</v>
      </c>
      <c r="L24" s="66"/>
      <c r="M24" s="66"/>
      <c r="N24" s="75"/>
      <c r="O24" s="75"/>
      <c r="P24" s="72"/>
      <c r="Q24" s="66"/>
      <c r="R24" s="66"/>
      <c r="S24" s="66"/>
      <c r="T24" s="66" t="str">
        <f>_xlfn.IFNA(VLOOKUP(S24,'LAUSD Coordinators'!A:B,2,FALSE),"&lt;---choose on the left")</f>
        <v>&lt;---choose on the left</v>
      </c>
      <c r="U24" s="66"/>
      <c r="V24" s="66"/>
      <c r="W24" s="70"/>
      <c r="X24" s="70"/>
      <c r="Y24" s="103"/>
    </row>
    <row r="25" spans="1:25" s="76" customFormat="1" ht="12.75">
      <c r="A25" s="98"/>
      <c r="B25" s="66"/>
      <c r="C25" s="66"/>
      <c r="D25" s="71"/>
      <c r="E25" s="66"/>
      <c r="F25" s="72"/>
      <c r="G25" s="80"/>
      <c r="H25" s="66"/>
      <c r="I25" s="67" t="str">
        <f>_xlfn.IFNA(VLOOKUP(H25,'Campus Regions'!A:B,2,FALSE),"&lt;---choose school")</f>
        <v>&lt;---choose school</v>
      </c>
      <c r="J25" s="67" t="str">
        <f>_xlfn.IFNA(VLOOKUP(H25,'Campus Regions'!A:C,3,FALSE),"&lt;---choose school")</f>
        <v>&lt;---choose school</v>
      </c>
      <c r="K25" s="67" t="str">
        <f>_xlfn.IFNA(VLOOKUP(H25,'Campus Regions'!A:D,4,FALSE),"&lt;---choose school")</f>
        <v>&lt;---choose school</v>
      </c>
      <c r="L25" s="66"/>
      <c r="M25" s="66"/>
      <c r="N25" s="75"/>
      <c r="O25" s="75"/>
      <c r="P25" s="72"/>
      <c r="Q25" s="66"/>
      <c r="R25" s="66"/>
      <c r="S25" s="66"/>
      <c r="T25" s="66" t="str">
        <f>_xlfn.IFNA(VLOOKUP(S25,'LAUSD Coordinators'!A:B,2,FALSE),"&lt;---choose on the left")</f>
        <v>&lt;---choose on the left</v>
      </c>
      <c r="U25" s="66"/>
      <c r="V25" s="66"/>
      <c r="W25" s="70"/>
      <c r="X25" s="70"/>
      <c r="Y25" s="103"/>
    </row>
    <row r="26" spans="1:25" s="76" customFormat="1" ht="12.75">
      <c r="A26" s="98"/>
      <c r="B26" s="66"/>
      <c r="C26" s="66"/>
      <c r="D26" s="71"/>
      <c r="E26" s="66"/>
      <c r="F26" s="78"/>
      <c r="G26" s="81"/>
      <c r="H26" s="66"/>
      <c r="I26" s="67" t="str">
        <f>_xlfn.IFNA(VLOOKUP(H26,'Campus Regions'!A:B,2,FALSE),"&lt;---choose school")</f>
        <v>&lt;---choose school</v>
      </c>
      <c r="J26" s="67" t="str">
        <f>_xlfn.IFNA(VLOOKUP(H26,'Campus Regions'!A:C,3,FALSE),"&lt;---choose school")</f>
        <v>&lt;---choose school</v>
      </c>
      <c r="K26" s="67" t="str">
        <f>_xlfn.IFNA(VLOOKUP(H26,'Campus Regions'!A:D,4,FALSE),"&lt;---choose school")</f>
        <v>&lt;---choose school</v>
      </c>
      <c r="L26" s="66"/>
      <c r="M26" s="66"/>
      <c r="N26" s="82"/>
      <c r="O26" s="82"/>
      <c r="P26" s="72"/>
      <c r="Q26" s="70"/>
      <c r="R26" s="70"/>
      <c r="S26" s="66"/>
      <c r="T26" s="66" t="str">
        <f>_xlfn.IFNA(VLOOKUP(S26,'LAUSD Coordinators'!A:B,2,FALSE),"&lt;---choose on the left")</f>
        <v>&lt;---choose on the left</v>
      </c>
      <c r="U26" s="66"/>
      <c r="V26" s="66"/>
      <c r="W26" s="70"/>
      <c r="X26" s="70"/>
      <c r="Y26" s="103"/>
    </row>
    <row r="27" spans="1:25" s="76" customFormat="1" ht="12.75">
      <c r="A27" s="98"/>
      <c r="B27" s="66"/>
      <c r="C27" s="66"/>
      <c r="D27" s="71"/>
      <c r="E27" s="66"/>
      <c r="F27" s="78"/>
      <c r="G27" s="81"/>
      <c r="H27" s="66"/>
      <c r="I27" s="67" t="str">
        <f>_xlfn.IFNA(VLOOKUP(H27,'Campus Regions'!A:B,2,FALSE),"&lt;---choose school")</f>
        <v>&lt;---choose school</v>
      </c>
      <c r="J27" s="67" t="str">
        <f>_xlfn.IFNA(VLOOKUP(H27,'Campus Regions'!A:C,3,FALSE),"&lt;---choose school")</f>
        <v>&lt;---choose school</v>
      </c>
      <c r="K27" s="67" t="str">
        <f>_xlfn.IFNA(VLOOKUP(H27,'Campus Regions'!A:D,4,FALSE),"&lt;---choose school")</f>
        <v>&lt;---choose school</v>
      </c>
      <c r="L27" s="66"/>
      <c r="M27" s="66"/>
      <c r="N27" s="82"/>
      <c r="O27" s="82"/>
      <c r="P27" s="72"/>
      <c r="Q27" s="66"/>
      <c r="R27" s="66"/>
      <c r="S27" s="66"/>
      <c r="T27" s="66" t="str">
        <f>_xlfn.IFNA(VLOOKUP(S27,'LAUSD Coordinators'!A:B,2,FALSE),"&lt;---choose on the left")</f>
        <v>&lt;---choose on the left</v>
      </c>
      <c r="U27" s="66"/>
      <c r="V27" s="66"/>
      <c r="W27" s="70"/>
      <c r="X27" s="70"/>
      <c r="Y27" s="103"/>
    </row>
    <row r="28" spans="1:25" s="76" customFormat="1" ht="12.75">
      <c r="A28" s="98"/>
      <c r="B28" s="66"/>
      <c r="C28" s="66"/>
      <c r="D28" s="71"/>
      <c r="E28" s="66"/>
      <c r="F28" s="78"/>
      <c r="G28" s="81"/>
      <c r="H28" s="66"/>
      <c r="I28" s="67" t="str">
        <f>_xlfn.IFNA(VLOOKUP(H28,'Campus Regions'!A:B,2,FALSE),"&lt;---choose school")</f>
        <v>&lt;---choose school</v>
      </c>
      <c r="J28" s="67" t="str">
        <f>_xlfn.IFNA(VLOOKUP(H28,'Campus Regions'!A:C,3,FALSE),"&lt;---choose school")</f>
        <v>&lt;---choose school</v>
      </c>
      <c r="K28" s="67" t="str">
        <f>_xlfn.IFNA(VLOOKUP(H28,'Campus Regions'!A:D,4,FALSE),"&lt;---choose school")</f>
        <v>&lt;---choose school</v>
      </c>
      <c r="L28" s="66"/>
      <c r="M28" s="66"/>
      <c r="N28" s="82"/>
      <c r="O28" s="82"/>
      <c r="P28" s="72"/>
      <c r="Q28" s="66"/>
      <c r="R28" s="66"/>
      <c r="S28" s="66"/>
      <c r="T28" s="66" t="str">
        <f>_xlfn.IFNA(VLOOKUP(S28,'LAUSD Coordinators'!A:B,2,FALSE),"&lt;---choose on the left")</f>
        <v>&lt;---choose on the left</v>
      </c>
      <c r="U28" s="66"/>
      <c r="V28" s="66"/>
      <c r="W28" s="70"/>
      <c r="X28" s="70"/>
      <c r="Y28" s="103"/>
    </row>
    <row r="29" spans="1:25" s="76" customFormat="1" ht="12.75">
      <c r="A29" s="98"/>
      <c r="B29" s="66"/>
      <c r="C29" s="66"/>
      <c r="D29" s="71"/>
      <c r="E29" s="66"/>
      <c r="F29" s="78"/>
      <c r="G29" s="81"/>
      <c r="H29" s="66"/>
      <c r="I29" s="67" t="str">
        <f>_xlfn.IFNA(VLOOKUP(H29,'Campus Regions'!A:B,2,FALSE),"&lt;---choose school")</f>
        <v>&lt;---choose school</v>
      </c>
      <c r="J29" s="67" t="str">
        <f>_xlfn.IFNA(VLOOKUP(H29,'Campus Regions'!A:C,3,FALSE),"&lt;---choose school")</f>
        <v>&lt;---choose school</v>
      </c>
      <c r="K29" s="67" t="str">
        <f>_xlfn.IFNA(VLOOKUP(H29,'Campus Regions'!A:D,4,FALSE),"&lt;---choose school")</f>
        <v>&lt;---choose school</v>
      </c>
      <c r="L29" s="66"/>
      <c r="M29" s="66"/>
      <c r="N29" s="82"/>
      <c r="O29" s="82"/>
      <c r="P29" s="72"/>
      <c r="Q29" s="66"/>
      <c r="R29" s="66"/>
      <c r="S29" s="66"/>
      <c r="T29" s="66" t="str">
        <f>_xlfn.IFNA(VLOOKUP(S29,'LAUSD Coordinators'!A:B,2,FALSE),"&lt;---choose on the left")</f>
        <v>&lt;---choose on the left</v>
      </c>
      <c r="U29" s="66"/>
      <c r="V29" s="66"/>
      <c r="W29" s="70"/>
      <c r="X29" s="70"/>
      <c r="Y29" s="103"/>
    </row>
    <row r="30" spans="1:25" s="76" customFormat="1" ht="12.75">
      <c r="A30" s="98"/>
      <c r="B30" s="66"/>
      <c r="C30" s="66"/>
      <c r="D30" s="71"/>
      <c r="E30" s="66"/>
      <c r="F30" s="78"/>
      <c r="G30" s="81"/>
      <c r="H30" s="66"/>
      <c r="I30" s="67" t="str">
        <f>_xlfn.IFNA(VLOOKUP(H30,'Campus Regions'!A:B,2,FALSE),"&lt;---choose school")</f>
        <v>&lt;---choose school</v>
      </c>
      <c r="J30" s="67" t="str">
        <f>_xlfn.IFNA(VLOOKUP(H30,'Campus Regions'!A:C,3,FALSE),"&lt;---choose school")</f>
        <v>&lt;---choose school</v>
      </c>
      <c r="K30" s="67" t="str">
        <f>_xlfn.IFNA(VLOOKUP(H30,'Campus Regions'!A:D,4,FALSE),"&lt;---choose school")</f>
        <v>&lt;---choose school</v>
      </c>
      <c r="L30" s="66"/>
      <c r="M30" s="66"/>
      <c r="N30" s="82"/>
      <c r="O30" s="82"/>
      <c r="P30" s="72"/>
      <c r="Q30" s="66"/>
      <c r="R30" s="66"/>
      <c r="S30" s="66"/>
      <c r="T30" s="66" t="str">
        <f>_xlfn.IFNA(VLOOKUP(S30,'LAUSD Coordinators'!A:B,2,FALSE),"&lt;---choose on the left")</f>
        <v>&lt;---choose on the left</v>
      </c>
      <c r="U30" s="66"/>
      <c r="V30" s="66"/>
      <c r="W30" s="70"/>
      <c r="X30" s="70"/>
      <c r="Y30" s="103"/>
    </row>
    <row r="31" spans="1:25" s="76" customFormat="1" ht="12.75">
      <c r="A31" s="98"/>
      <c r="B31" s="66"/>
      <c r="C31" s="66"/>
      <c r="D31" s="71"/>
      <c r="E31" s="66"/>
      <c r="F31" s="78"/>
      <c r="G31" s="81"/>
      <c r="H31" s="66"/>
      <c r="I31" s="67" t="str">
        <f>_xlfn.IFNA(VLOOKUP(H31,'Campus Regions'!A:B,2,FALSE),"&lt;---choose school")</f>
        <v>&lt;---choose school</v>
      </c>
      <c r="J31" s="67" t="str">
        <f>_xlfn.IFNA(VLOOKUP(H31,'Campus Regions'!A:C,3,FALSE),"&lt;---choose school")</f>
        <v>&lt;---choose school</v>
      </c>
      <c r="K31" s="67" t="str">
        <f>_xlfn.IFNA(VLOOKUP(H31,'Campus Regions'!A:D,4,FALSE),"&lt;---choose school")</f>
        <v>&lt;---choose school</v>
      </c>
      <c r="L31" s="66"/>
      <c r="M31" s="66"/>
      <c r="N31" s="82"/>
      <c r="O31" s="82"/>
      <c r="P31" s="72"/>
      <c r="Q31" s="66"/>
      <c r="R31" s="66"/>
      <c r="S31" s="66"/>
      <c r="T31" s="66" t="str">
        <f>_xlfn.IFNA(VLOOKUP(S31,'LAUSD Coordinators'!A:B,2,FALSE),"&lt;---choose on the left")</f>
        <v>&lt;---choose on the left</v>
      </c>
      <c r="U31" s="66"/>
      <c r="V31" s="66"/>
      <c r="W31" s="70"/>
      <c r="X31" s="70"/>
      <c r="Y31" s="103"/>
    </row>
    <row r="32" spans="1:25" s="76" customFormat="1" ht="12.75">
      <c r="A32" s="98"/>
      <c r="B32" s="66"/>
      <c r="C32" s="66"/>
      <c r="D32" s="71"/>
      <c r="E32" s="66"/>
      <c r="F32" s="78"/>
      <c r="G32" s="81"/>
      <c r="H32" s="66"/>
      <c r="I32" s="67" t="str">
        <f>_xlfn.IFNA(VLOOKUP(H32,'Campus Regions'!A:B,2,FALSE),"&lt;---choose school")</f>
        <v>&lt;---choose school</v>
      </c>
      <c r="J32" s="67" t="str">
        <f>_xlfn.IFNA(VLOOKUP(H32,'Campus Regions'!A:C,3,FALSE),"&lt;---choose school")</f>
        <v>&lt;---choose school</v>
      </c>
      <c r="K32" s="67" t="str">
        <f>_xlfn.IFNA(VLOOKUP(H32,'Campus Regions'!A:D,4,FALSE),"&lt;---choose school")</f>
        <v>&lt;---choose school</v>
      </c>
      <c r="L32" s="66"/>
      <c r="M32" s="66"/>
      <c r="N32" s="82"/>
      <c r="O32" s="82"/>
      <c r="P32" s="72"/>
      <c r="Q32" s="66"/>
      <c r="R32" s="66"/>
      <c r="S32" s="66"/>
      <c r="T32" s="66" t="str">
        <f>_xlfn.IFNA(VLOOKUP(S32,'LAUSD Coordinators'!A:B,2,FALSE),"&lt;---choose on the left")</f>
        <v>&lt;---choose on the left</v>
      </c>
      <c r="U32" s="66"/>
      <c r="V32" s="66"/>
      <c r="W32" s="70"/>
      <c r="X32" s="70"/>
      <c r="Y32" s="103"/>
    </row>
    <row r="33" spans="1:25" s="76" customFormat="1" ht="12.75">
      <c r="A33" s="98"/>
      <c r="B33" s="66"/>
      <c r="C33" s="66"/>
      <c r="D33" s="71"/>
      <c r="E33" s="66"/>
      <c r="F33" s="72"/>
      <c r="G33" s="81"/>
      <c r="H33" s="66"/>
      <c r="I33" s="67" t="str">
        <f>_xlfn.IFNA(VLOOKUP(H33,'Campus Regions'!A:B,2,FALSE),"&lt;---choose school")</f>
        <v>&lt;---choose school</v>
      </c>
      <c r="J33" s="67" t="str">
        <f>_xlfn.IFNA(VLOOKUP(H33,'Campus Regions'!A:C,3,FALSE),"&lt;---choose school")</f>
        <v>&lt;---choose school</v>
      </c>
      <c r="K33" s="67" t="str">
        <f>_xlfn.IFNA(VLOOKUP(H33,'Campus Regions'!A:D,4,FALSE),"&lt;---choose school")</f>
        <v>&lt;---choose school</v>
      </c>
      <c r="L33" s="66"/>
      <c r="M33" s="66"/>
      <c r="N33" s="82"/>
      <c r="O33" s="82"/>
      <c r="P33" s="72"/>
      <c r="Q33" s="66"/>
      <c r="R33" s="66"/>
      <c r="S33" s="66"/>
      <c r="T33" s="66" t="str">
        <f>_xlfn.IFNA(VLOOKUP(S33,'LAUSD Coordinators'!A:B,2,FALSE),"&lt;---choose on the left")</f>
        <v>&lt;---choose on the left</v>
      </c>
      <c r="U33" s="66"/>
      <c r="V33" s="66"/>
      <c r="W33" s="70"/>
      <c r="X33" s="70"/>
      <c r="Y33" s="103"/>
    </row>
    <row r="34" spans="1:25" s="76" customFormat="1" ht="12.75">
      <c r="A34" s="98"/>
      <c r="B34" s="66"/>
      <c r="C34" s="66"/>
      <c r="D34" s="71"/>
      <c r="E34" s="66"/>
      <c r="F34" s="72"/>
      <c r="G34" s="81"/>
      <c r="H34" s="66"/>
      <c r="I34" s="67" t="str">
        <f>_xlfn.IFNA(VLOOKUP(H34,'Campus Regions'!A:B,2,FALSE),"&lt;---choose school")</f>
        <v>&lt;---choose school</v>
      </c>
      <c r="J34" s="67" t="str">
        <f>_xlfn.IFNA(VLOOKUP(H34,'Campus Regions'!A:C,3,FALSE),"&lt;---choose school")</f>
        <v>&lt;---choose school</v>
      </c>
      <c r="K34" s="67" t="str">
        <f>_xlfn.IFNA(VLOOKUP(H34,'Campus Regions'!A:D,4,FALSE),"&lt;---choose school")</f>
        <v>&lt;---choose school</v>
      </c>
      <c r="L34" s="66"/>
      <c r="M34" s="66"/>
      <c r="N34" s="82"/>
      <c r="O34" s="82"/>
      <c r="P34" s="72"/>
      <c r="Q34" s="66"/>
      <c r="R34" s="66"/>
      <c r="S34" s="66"/>
      <c r="T34" s="66" t="str">
        <f>_xlfn.IFNA(VLOOKUP(S34,'LAUSD Coordinators'!A:B,2,FALSE),"&lt;---choose on the left")</f>
        <v>&lt;---choose on the left</v>
      </c>
      <c r="U34" s="66"/>
      <c r="V34" s="66"/>
      <c r="W34" s="70"/>
      <c r="X34" s="70"/>
      <c r="Y34" s="103"/>
    </row>
    <row r="35" spans="1:25" s="76" customFormat="1" ht="12.75">
      <c r="A35" s="98"/>
      <c r="B35" s="66"/>
      <c r="C35" s="66"/>
      <c r="D35" s="71"/>
      <c r="E35" s="66"/>
      <c r="F35" s="72"/>
      <c r="G35" s="81"/>
      <c r="H35" s="66"/>
      <c r="I35" s="67" t="str">
        <f>_xlfn.IFNA(VLOOKUP(H35,'Campus Regions'!A:B,2,FALSE),"&lt;---choose school")</f>
        <v>&lt;---choose school</v>
      </c>
      <c r="J35" s="67" t="str">
        <f>_xlfn.IFNA(VLOOKUP(H35,'Campus Regions'!A:C,3,FALSE),"&lt;---choose school")</f>
        <v>&lt;---choose school</v>
      </c>
      <c r="K35" s="67" t="str">
        <f>_xlfn.IFNA(VLOOKUP(H35,'Campus Regions'!A:D,4,FALSE),"&lt;---choose school")</f>
        <v>&lt;---choose school</v>
      </c>
      <c r="L35" s="66"/>
      <c r="M35" s="66"/>
      <c r="N35" s="82"/>
      <c r="O35" s="82"/>
      <c r="P35" s="72"/>
      <c r="Q35" s="66"/>
      <c r="R35" s="66"/>
      <c r="S35" s="66"/>
      <c r="T35" s="66" t="str">
        <f>_xlfn.IFNA(VLOOKUP(S35,'LAUSD Coordinators'!A:B,2,FALSE),"&lt;---choose on the left")</f>
        <v>&lt;---choose on the left</v>
      </c>
      <c r="U35" s="66"/>
      <c r="V35" s="66"/>
      <c r="W35" s="70"/>
      <c r="X35" s="70"/>
      <c r="Y35" s="103"/>
    </row>
    <row r="36" spans="1:25" s="76" customFormat="1" ht="12.75">
      <c r="A36" s="98"/>
      <c r="B36" s="66"/>
      <c r="C36" s="66"/>
      <c r="D36" s="71"/>
      <c r="E36" s="66"/>
      <c r="F36" s="72"/>
      <c r="G36" s="81"/>
      <c r="H36" s="66"/>
      <c r="I36" s="67" t="str">
        <f>_xlfn.IFNA(VLOOKUP(H36,'Campus Regions'!A:B,2,FALSE),"&lt;---choose school")</f>
        <v>&lt;---choose school</v>
      </c>
      <c r="J36" s="67" t="str">
        <f>_xlfn.IFNA(VLOOKUP(H36,'Campus Regions'!A:C,3,FALSE),"&lt;---choose school")</f>
        <v>&lt;---choose school</v>
      </c>
      <c r="K36" s="67" t="str">
        <f>_xlfn.IFNA(VLOOKUP(H36,'Campus Regions'!A:D,4,FALSE),"&lt;---choose school")</f>
        <v>&lt;---choose school</v>
      </c>
      <c r="L36" s="66"/>
      <c r="M36" s="66"/>
      <c r="N36" s="82"/>
      <c r="O36" s="82"/>
      <c r="P36" s="72"/>
      <c r="Q36" s="66"/>
      <c r="R36" s="66"/>
      <c r="S36" s="66"/>
      <c r="T36" s="66" t="str">
        <f>_xlfn.IFNA(VLOOKUP(S36,'LAUSD Coordinators'!A:B,2,FALSE),"&lt;---choose on the left")</f>
        <v>&lt;---choose on the left</v>
      </c>
      <c r="U36" s="66"/>
      <c r="V36" s="66"/>
      <c r="W36" s="70"/>
      <c r="X36" s="70"/>
      <c r="Y36" s="103"/>
    </row>
    <row r="37" spans="1:25" s="76" customFormat="1" ht="12.75">
      <c r="A37" s="98"/>
      <c r="B37" s="66"/>
      <c r="C37" s="66"/>
      <c r="D37" s="71"/>
      <c r="E37" s="66"/>
      <c r="F37" s="72"/>
      <c r="G37" s="81"/>
      <c r="H37" s="66"/>
      <c r="I37" s="67" t="str">
        <f>_xlfn.IFNA(VLOOKUP(H37,'Campus Regions'!A:B,2,FALSE),"&lt;---choose school")</f>
        <v>&lt;---choose school</v>
      </c>
      <c r="J37" s="67" t="str">
        <f>_xlfn.IFNA(VLOOKUP(H37,'Campus Regions'!A:C,3,FALSE),"&lt;---choose school")</f>
        <v>&lt;---choose school</v>
      </c>
      <c r="K37" s="67" t="str">
        <f>_xlfn.IFNA(VLOOKUP(H37,'Campus Regions'!A:D,4,FALSE),"&lt;---choose school")</f>
        <v>&lt;---choose school</v>
      </c>
      <c r="L37" s="66"/>
      <c r="M37" s="66"/>
      <c r="N37" s="82"/>
      <c r="O37" s="82"/>
      <c r="P37" s="72"/>
      <c r="Q37" s="66"/>
      <c r="R37" s="66"/>
      <c r="S37" s="66"/>
      <c r="T37" s="66" t="str">
        <f>_xlfn.IFNA(VLOOKUP(S37,'LAUSD Coordinators'!A:B,2,FALSE),"&lt;---choose on the left")</f>
        <v>&lt;---choose on the left</v>
      </c>
      <c r="U37" s="66"/>
      <c r="V37" s="66"/>
      <c r="W37" s="70"/>
      <c r="X37" s="70"/>
      <c r="Y37" s="103"/>
    </row>
    <row r="38" spans="1:25" s="76" customFormat="1" ht="12.75">
      <c r="A38" s="98"/>
      <c r="B38" s="66"/>
      <c r="C38" s="66"/>
      <c r="D38" s="71"/>
      <c r="E38" s="66"/>
      <c r="F38" s="72"/>
      <c r="G38" s="81"/>
      <c r="H38" s="66"/>
      <c r="I38" s="67" t="str">
        <f>_xlfn.IFNA(VLOOKUP(H38,'Campus Regions'!A:B,2,FALSE),"&lt;---choose school")</f>
        <v>&lt;---choose school</v>
      </c>
      <c r="J38" s="67" t="str">
        <f>_xlfn.IFNA(VLOOKUP(H38,'Campus Regions'!A:C,3,FALSE),"&lt;---choose school")</f>
        <v>&lt;---choose school</v>
      </c>
      <c r="K38" s="67" t="str">
        <f>_xlfn.IFNA(VLOOKUP(H38,'Campus Regions'!A:D,4,FALSE),"&lt;---choose school")</f>
        <v>&lt;---choose school</v>
      </c>
      <c r="L38" s="66"/>
      <c r="M38" s="66"/>
      <c r="N38" s="82"/>
      <c r="O38" s="82"/>
      <c r="P38" s="72"/>
      <c r="Q38" s="66"/>
      <c r="R38" s="66"/>
      <c r="S38" s="66"/>
      <c r="T38" s="66" t="str">
        <f>_xlfn.IFNA(VLOOKUP(S38,'LAUSD Coordinators'!A:B,2,FALSE),"&lt;---choose on the left")</f>
        <v>&lt;---choose on the left</v>
      </c>
      <c r="U38" s="66"/>
      <c r="V38" s="66"/>
      <c r="W38" s="70"/>
      <c r="X38" s="70"/>
      <c r="Y38" s="103"/>
    </row>
    <row r="39" spans="1:25" s="76" customFormat="1" ht="12.75">
      <c r="A39" s="98"/>
      <c r="B39" s="66"/>
      <c r="C39" s="66"/>
      <c r="D39" s="71"/>
      <c r="E39" s="66"/>
      <c r="F39" s="72"/>
      <c r="G39" s="81"/>
      <c r="H39" s="66"/>
      <c r="I39" s="67" t="str">
        <f>_xlfn.IFNA(VLOOKUP(H39,'Campus Regions'!A:B,2,FALSE),"&lt;---choose school")</f>
        <v>&lt;---choose school</v>
      </c>
      <c r="J39" s="67" t="str">
        <f>_xlfn.IFNA(VLOOKUP(H39,'Campus Regions'!A:C,3,FALSE),"&lt;---choose school")</f>
        <v>&lt;---choose school</v>
      </c>
      <c r="K39" s="67" t="str">
        <f>_xlfn.IFNA(VLOOKUP(H39,'Campus Regions'!A:D,4,FALSE),"&lt;---choose school")</f>
        <v>&lt;---choose school</v>
      </c>
      <c r="L39" s="66"/>
      <c r="M39" s="66"/>
      <c r="N39" s="82"/>
      <c r="O39" s="82"/>
      <c r="P39" s="72"/>
      <c r="Q39" s="66"/>
      <c r="R39" s="66"/>
      <c r="S39" s="66"/>
      <c r="T39" s="66" t="str">
        <f>_xlfn.IFNA(VLOOKUP(S39,'LAUSD Coordinators'!A:B,2,FALSE),"&lt;---choose on the left")</f>
        <v>&lt;---choose on the left</v>
      </c>
      <c r="U39" s="66"/>
      <c r="V39" s="66"/>
      <c r="W39" s="70"/>
      <c r="X39" s="70"/>
      <c r="Y39" s="103"/>
    </row>
    <row r="40" spans="1:25" s="76" customFormat="1" ht="12.75">
      <c r="A40" s="98"/>
      <c r="B40" s="66"/>
      <c r="C40" s="66"/>
      <c r="D40" s="71"/>
      <c r="E40" s="66"/>
      <c r="F40" s="72"/>
      <c r="G40" s="81"/>
      <c r="H40" s="66"/>
      <c r="I40" s="67" t="str">
        <f>_xlfn.IFNA(VLOOKUP(H40,'Campus Regions'!A:B,2,FALSE),"&lt;---choose school")</f>
        <v>&lt;---choose school</v>
      </c>
      <c r="J40" s="67" t="str">
        <f>_xlfn.IFNA(VLOOKUP(H40,'Campus Regions'!A:C,3,FALSE),"&lt;---choose school")</f>
        <v>&lt;---choose school</v>
      </c>
      <c r="K40" s="67" t="str">
        <f>_xlfn.IFNA(VLOOKUP(H40,'Campus Regions'!A:D,4,FALSE),"&lt;---choose school")</f>
        <v>&lt;---choose school</v>
      </c>
      <c r="L40" s="66"/>
      <c r="M40" s="66"/>
      <c r="N40" s="82"/>
      <c r="O40" s="82"/>
      <c r="P40" s="72"/>
      <c r="Q40" s="66"/>
      <c r="R40" s="66"/>
      <c r="S40" s="66"/>
      <c r="T40" s="66" t="str">
        <f>_xlfn.IFNA(VLOOKUP(S40,'LAUSD Coordinators'!A:B,2,FALSE),"&lt;---choose on the left")</f>
        <v>&lt;---choose on the left</v>
      </c>
      <c r="U40" s="66"/>
      <c r="V40" s="66"/>
      <c r="W40" s="70"/>
      <c r="X40" s="70"/>
      <c r="Y40" s="103"/>
    </row>
    <row r="41" spans="1:25" s="76" customFormat="1" ht="12.75">
      <c r="A41" s="98"/>
      <c r="B41" s="66"/>
      <c r="C41" s="66"/>
      <c r="D41" s="71"/>
      <c r="E41" s="66"/>
      <c r="F41" s="72"/>
      <c r="G41" s="81"/>
      <c r="H41" s="66"/>
      <c r="I41" s="67" t="str">
        <f>_xlfn.IFNA(VLOOKUP(H41,'Campus Regions'!A:B,2,FALSE),"&lt;---choose school")</f>
        <v>&lt;---choose school</v>
      </c>
      <c r="J41" s="67" t="str">
        <f>_xlfn.IFNA(VLOOKUP(H41,'Campus Regions'!A:C,3,FALSE),"&lt;---choose school")</f>
        <v>&lt;---choose school</v>
      </c>
      <c r="K41" s="67" t="str">
        <f>_xlfn.IFNA(VLOOKUP(H41,'Campus Regions'!A:D,4,FALSE),"&lt;---choose school")</f>
        <v>&lt;---choose school</v>
      </c>
      <c r="L41" s="66"/>
      <c r="M41" s="66"/>
      <c r="N41" s="82"/>
      <c r="O41" s="82"/>
      <c r="P41" s="72"/>
      <c r="Q41" s="66"/>
      <c r="R41" s="66"/>
      <c r="S41" s="66"/>
      <c r="T41" s="66" t="str">
        <f>_xlfn.IFNA(VLOOKUP(S41,'LAUSD Coordinators'!A:B,2,FALSE),"&lt;---choose on the left")</f>
        <v>&lt;---choose on the left</v>
      </c>
      <c r="U41" s="66"/>
      <c r="V41" s="66"/>
      <c r="W41" s="70"/>
      <c r="X41" s="70"/>
      <c r="Y41" s="103"/>
    </row>
    <row r="42" spans="1:25" s="76" customFormat="1" ht="12.75">
      <c r="A42" s="98"/>
      <c r="B42" s="66"/>
      <c r="C42" s="66"/>
      <c r="D42" s="71"/>
      <c r="E42" s="66"/>
      <c r="F42" s="83"/>
      <c r="G42" s="81"/>
      <c r="H42" s="66"/>
      <c r="I42" s="67" t="str">
        <f>_xlfn.IFNA(VLOOKUP(H42,'Campus Regions'!A:B,2,FALSE),"&lt;---choose school")</f>
        <v>&lt;---choose school</v>
      </c>
      <c r="J42" s="67" t="str">
        <f>_xlfn.IFNA(VLOOKUP(H42,'Campus Regions'!A:C,3,FALSE),"&lt;---choose school")</f>
        <v>&lt;---choose school</v>
      </c>
      <c r="K42" s="67" t="str">
        <f>_xlfn.IFNA(VLOOKUP(H42,'Campus Regions'!A:D,4,FALSE),"&lt;---choose school")</f>
        <v>&lt;---choose school</v>
      </c>
      <c r="L42" s="66"/>
      <c r="M42" s="66"/>
      <c r="N42" s="82"/>
      <c r="O42" s="82"/>
      <c r="P42" s="72"/>
      <c r="Q42" s="66"/>
      <c r="R42" s="66"/>
      <c r="S42" s="66"/>
      <c r="T42" s="66" t="str">
        <f>_xlfn.IFNA(VLOOKUP(S42,'LAUSD Coordinators'!A:B,2,FALSE),"&lt;---choose on the left")</f>
        <v>&lt;---choose on the left</v>
      </c>
      <c r="U42" s="66"/>
      <c r="V42" s="66"/>
      <c r="W42" s="70"/>
      <c r="X42" s="70"/>
      <c r="Y42" s="103"/>
    </row>
    <row r="43" spans="1:25" s="76" customFormat="1" ht="12.75">
      <c r="A43" s="98"/>
      <c r="B43" s="66"/>
      <c r="C43" s="66"/>
      <c r="D43" s="71"/>
      <c r="E43" s="66"/>
      <c r="F43" s="70"/>
      <c r="G43" s="81"/>
      <c r="H43" s="66"/>
      <c r="I43" s="67" t="str">
        <f>_xlfn.IFNA(VLOOKUP(H43,'Campus Regions'!A:B,2,FALSE),"&lt;---choose school")</f>
        <v>&lt;---choose school</v>
      </c>
      <c r="J43" s="67" t="str">
        <f>_xlfn.IFNA(VLOOKUP(H43,'Campus Regions'!A:C,3,FALSE),"&lt;---choose school")</f>
        <v>&lt;---choose school</v>
      </c>
      <c r="K43" s="67" t="str">
        <f>_xlfn.IFNA(VLOOKUP(H43,'Campus Regions'!A:D,4,FALSE),"&lt;---choose school")</f>
        <v>&lt;---choose school</v>
      </c>
      <c r="L43" s="66"/>
      <c r="M43" s="66"/>
      <c r="N43" s="82"/>
      <c r="O43" s="82"/>
      <c r="P43" s="72"/>
      <c r="Q43" s="66"/>
      <c r="R43" s="66"/>
      <c r="S43" s="66"/>
      <c r="T43" s="66" t="str">
        <f>_xlfn.IFNA(VLOOKUP(S43,'LAUSD Coordinators'!A:B,2,FALSE),"&lt;---choose on the left")</f>
        <v>&lt;---choose on the left</v>
      </c>
      <c r="U43" s="66"/>
      <c r="V43" s="66"/>
      <c r="W43" s="70"/>
      <c r="X43" s="70"/>
      <c r="Y43" s="103"/>
    </row>
    <row r="44" spans="1:25" s="76" customFormat="1" ht="12.75">
      <c r="A44" s="98"/>
      <c r="B44" s="66"/>
      <c r="C44" s="66"/>
      <c r="D44" s="71"/>
      <c r="E44" s="66"/>
      <c r="F44" s="72"/>
      <c r="G44" s="81"/>
      <c r="H44" s="66"/>
      <c r="I44" s="67" t="str">
        <f>_xlfn.IFNA(VLOOKUP(H44,'Campus Regions'!A:B,2,FALSE),"&lt;---choose school")</f>
        <v>&lt;---choose school</v>
      </c>
      <c r="J44" s="67" t="str">
        <f>_xlfn.IFNA(VLOOKUP(H44,'Campus Regions'!A:C,3,FALSE),"&lt;---choose school")</f>
        <v>&lt;---choose school</v>
      </c>
      <c r="K44" s="67" t="str">
        <f>_xlfn.IFNA(VLOOKUP(H44,'Campus Regions'!A:D,4,FALSE),"&lt;---choose school")</f>
        <v>&lt;---choose school</v>
      </c>
      <c r="L44" s="66"/>
      <c r="M44" s="66"/>
      <c r="N44" s="82"/>
      <c r="O44" s="82"/>
      <c r="P44" s="72"/>
      <c r="Q44" s="66"/>
      <c r="R44" s="66"/>
      <c r="S44" s="66"/>
      <c r="T44" s="66" t="str">
        <f>_xlfn.IFNA(VLOOKUP(S44,'LAUSD Coordinators'!A:B,2,FALSE),"&lt;---choose on the left")</f>
        <v>&lt;---choose on the left</v>
      </c>
      <c r="U44" s="66"/>
      <c r="V44" s="66"/>
      <c r="W44" s="70"/>
      <c r="X44" s="70"/>
      <c r="Y44" s="103"/>
    </row>
    <row r="45" spans="1:25" s="76" customFormat="1" ht="12.75">
      <c r="A45" s="98"/>
      <c r="B45" s="66"/>
      <c r="C45" s="66"/>
      <c r="D45" s="71"/>
      <c r="E45" s="66"/>
      <c r="F45" s="72"/>
      <c r="G45" s="81"/>
      <c r="H45" s="66"/>
      <c r="I45" s="67" t="str">
        <f>_xlfn.IFNA(VLOOKUP(H45,'Campus Regions'!A:B,2,FALSE),"&lt;---choose school")</f>
        <v>&lt;---choose school</v>
      </c>
      <c r="J45" s="67" t="str">
        <f>_xlfn.IFNA(VLOOKUP(H45,'Campus Regions'!A:C,3,FALSE),"&lt;---choose school")</f>
        <v>&lt;---choose school</v>
      </c>
      <c r="K45" s="67" t="str">
        <f>_xlfn.IFNA(VLOOKUP(H45,'Campus Regions'!A:D,4,FALSE),"&lt;---choose school")</f>
        <v>&lt;---choose school</v>
      </c>
      <c r="L45" s="66"/>
      <c r="M45" s="66"/>
      <c r="N45" s="82"/>
      <c r="O45" s="82"/>
      <c r="P45" s="72"/>
      <c r="Q45" s="66"/>
      <c r="R45" s="66"/>
      <c r="S45" s="66"/>
      <c r="T45" s="66" t="str">
        <f>_xlfn.IFNA(VLOOKUP(S45,'LAUSD Coordinators'!A:B,2,FALSE),"&lt;---choose on the left")</f>
        <v>&lt;---choose on the left</v>
      </c>
      <c r="U45" s="66"/>
      <c r="V45" s="66"/>
      <c r="W45" s="70"/>
      <c r="X45" s="70"/>
      <c r="Y45" s="103"/>
    </row>
    <row r="46" spans="1:25" s="76" customFormat="1" ht="12.75">
      <c r="A46" s="97"/>
      <c r="B46" s="70"/>
      <c r="C46" s="70"/>
      <c r="D46" s="71"/>
      <c r="E46" s="66"/>
      <c r="F46" s="78"/>
      <c r="G46" s="84"/>
      <c r="H46" s="66"/>
      <c r="I46" s="67" t="str">
        <f>_xlfn.IFNA(VLOOKUP(H46,'Campus Regions'!A:B,2,FALSE),"&lt;---choose school")</f>
        <v>&lt;---choose school</v>
      </c>
      <c r="J46" s="67" t="str">
        <f>_xlfn.IFNA(VLOOKUP(H46,'Campus Regions'!A:C,3,FALSE),"&lt;---choose school")</f>
        <v>&lt;---choose school</v>
      </c>
      <c r="K46" s="67" t="str">
        <f>_xlfn.IFNA(VLOOKUP(H46,'Campus Regions'!A:D,4,FALSE),"&lt;---choose school")</f>
        <v>&lt;---choose school</v>
      </c>
      <c r="L46" s="70"/>
      <c r="M46" s="70"/>
      <c r="N46" s="85"/>
      <c r="O46" s="85"/>
      <c r="P46" s="70"/>
      <c r="Q46" s="70"/>
      <c r="R46" s="70"/>
      <c r="S46" s="66"/>
      <c r="T46" s="66" t="str">
        <f>_xlfn.IFNA(VLOOKUP(S46,'LAUSD Coordinators'!A:B,2,FALSE),"&lt;---choose on the left")</f>
        <v>&lt;---choose on the left</v>
      </c>
      <c r="U46" s="70"/>
      <c r="V46" s="78"/>
      <c r="W46" s="70"/>
      <c r="X46" s="70"/>
      <c r="Y46" s="103"/>
    </row>
    <row r="47" spans="1:25" s="76" customFormat="1" ht="12.75">
      <c r="A47" s="98"/>
      <c r="B47" s="66"/>
      <c r="C47" s="86"/>
      <c r="D47" s="71"/>
      <c r="E47" s="66"/>
      <c r="F47" s="72"/>
      <c r="G47" s="73"/>
      <c r="H47" s="66"/>
      <c r="I47" s="67" t="str">
        <f>_xlfn.IFNA(VLOOKUP(H47,'Campus Regions'!A:B,2,FALSE),"&lt;---choose school")</f>
        <v>&lt;---choose school</v>
      </c>
      <c r="J47" s="67" t="str">
        <f>_xlfn.IFNA(VLOOKUP(H47,'Campus Regions'!A:C,3,FALSE),"&lt;---choose school")</f>
        <v>&lt;---choose school</v>
      </c>
      <c r="K47" s="67" t="str">
        <f>_xlfn.IFNA(VLOOKUP(H47,'Campus Regions'!A:D,4,FALSE),"&lt;---choose school")</f>
        <v>&lt;---choose school</v>
      </c>
      <c r="L47" s="66"/>
      <c r="M47" s="66"/>
      <c r="N47" s="87"/>
      <c r="O47" s="87"/>
      <c r="P47" s="66"/>
      <c r="Q47" s="66"/>
      <c r="R47" s="66"/>
      <c r="S47" s="66"/>
      <c r="T47" s="66" t="str">
        <f>_xlfn.IFNA(VLOOKUP(S47,'LAUSD Coordinators'!A:B,2,FALSE),"&lt;---choose on the left")</f>
        <v>&lt;---choose on the left</v>
      </c>
      <c r="U47" s="66"/>
      <c r="V47" s="66"/>
      <c r="W47" s="70"/>
      <c r="X47" s="70"/>
      <c r="Y47" s="103"/>
    </row>
    <row r="48" spans="1:25" s="76" customFormat="1" ht="12.75">
      <c r="A48" s="98"/>
      <c r="B48" s="66"/>
      <c r="C48" s="66"/>
      <c r="D48" s="71"/>
      <c r="E48" s="66"/>
      <c r="F48" s="72"/>
      <c r="G48" s="73"/>
      <c r="H48" s="66"/>
      <c r="I48" s="67" t="str">
        <f>_xlfn.IFNA(VLOOKUP(H48,'Campus Regions'!A:B,2,FALSE),"&lt;---choose school")</f>
        <v>&lt;---choose school</v>
      </c>
      <c r="J48" s="67" t="str">
        <f>_xlfn.IFNA(VLOOKUP(H48,'Campus Regions'!A:C,3,FALSE),"&lt;---choose school")</f>
        <v>&lt;---choose school</v>
      </c>
      <c r="K48" s="67" t="str">
        <f>_xlfn.IFNA(VLOOKUP(H48,'Campus Regions'!A:D,4,FALSE),"&lt;---choose school")</f>
        <v>&lt;---choose school</v>
      </c>
      <c r="L48" s="66"/>
      <c r="M48" s="66"/>
      <c r="N48" s="87"/>
      <c r="O48" s="87"/>
      <c r="P48" s="66"/>
      <c r="Q48" s="66"/>
      <c r="R48" s="66"/>
      <c r="S48" s="66"/>
      <c r="T48" s="66" t="str">
        <f>_xlfn.IFNA(VLOOKUP(S48,'LAUSD Coordinators'!A:B,2,FALSE),"&lt;---choose on the left")</f>
        <v>&lt;---choose on the left</v>
      </c>
      <c r="U48" s="66"/>
      <c r="V48" s="66"/>
      <c r="W48" s="70"/>
      <c r="X48" s="70"/>
      <c r="Y48" s="103"/>
    </row>
    <row r="49" spans="1:25" s="76" customFormat="1" ht="12.75">
      <c r="A49" s="98"/>
      <c r="B49" s="66"/>
      <c r="C49" s="66"/>
      <c r="D49" s="71"/>
      <c r="E49" s="66"/>
      <c r="F49" s="72"/>
      <c r="G49" s="73"/>
      <c r="H49" s="66"/>
      <c r="I49" s="67" t="str">
        <f>_xlfn.IFNA(VLOOKUP(H49,'Campus Regions'!A:B,2,FALSE),"&lt;---choose school")</f>
        <v>&lt;---choose school</v>
      </c>
      <c r="J49" s="67" t="str">
        <f>_xlfn.IFNA(VLOOKUP(H49,'Campus Regions'!A:C,3,FALSE),"&lt;---choose school")</f>
        <v>&lt;---choose school</v>
      </c>
      <c r="K49" s="67" t="str">
        <f>_xlfn.IFNA(VLOOKUP(H49,'Campus Regions'!A:D,4,FALSE),"&lt;---choose school")</f>
        <v>&lt;---choose school</v>
      </c>
      <c r="L49" s="66"/>
      <c r="M49" s="66"/>
      <c r="N49" s="87"/>
      <c r="O49" s="87"/>
      <c r="P49" s="66"/>
      <c r="Q49" s="66"/>
      <c r="R49" s="66"/>
      <c r="S49" s="66"/>
      <c r="T49" s="66" t="str">
        <f>_xlfn.IFNA(VLOOKUP(S49,'LAUSD Coordinators'!A:B,2,FALSE),"&lt;---choose on the left")</f>
        <v>&lt;---choose on the left</v>
      </c>
      <c r="U49" s="66"/>
      <c r="V49" s="66"/>
      <c r="W49" s="70"/>
      <c r="X49" s="70"/>
      <c r="Y49" s="103"/>
    </row>
    <row r="50" spans="1:25" s="76" customFormat="1" ht="12.75">
      <c r="A50" s="98"/>
      <c r="B50" s="66"/>
      <c r="C50" s="66"/>
      <c r="D50" s="71"/>
      <c r="E50" s="66"/>
      <c r="F50" s="72"/>
      <c r="G50" s="73"/>
      <c r="H50" s="66"/>
      <c r="I50" s="67" t="str">
        <f>_xlfn.IFNA(VLOOKUP(H50,'Campus Regions'!A:B,2,FALSE),"&lt;---choose school")</f>
        <v>&lt;---choose school</v>
      </c>
      <c r="J50" s="67" t="str">
        <f>_xlfn.IFNA(VLOOKUP(H50,'Campus Regions'!A:C,3,FALSE),"&lt;---choose school")</f>
        <v>&lt;---choose school</v>
      </c>
      <c r="K50" s="67" t="str">
        <f>_xlfn.IFNA(VLOOKUP(H50,'Campus Regions'!A:D,4,FALSE),"&lt;---choose school")</f>
        <v>&lt;---choose school</v>
      </c>
      <c r="L50" s="66"/>
      <c r="M50" s="66"/>
      <c r="N50" s="87"/>
      <c r="O50" s="87"/>
      <c r="P50" s="66"/>
      <c r="Q50" s="66"/>
      <c r="R50" s="66"/>
      <c r="S50" s="66"/>
      <c r="T50" s="66" t="str">
        <f>_xlfn.IFNA(VLOOKUP(S50,'LAUSD Coordinators'!A:B,2,FALSE),"&lt;---choose on the left")</f>
        <v>&lt;---choose on the left</v>
      </c>
      <c r="U50" s="66"/>
      <c r="V50" s="66"/>
      <c r="W50" s="70"/>
      <c r="X50" s="70"/>
      <c r="Y50" s="103"/>
    </row>
    <row r="51" spans="1:25" s="76" customFormat="1" ht="12.75">
      <c r="A51" s="98"/>
      <c r="B51" s="66"/>
      <c r="C51" s="66"/>
      <c r="D51" s="71"/>
      <c r="E51" s="66"/>
      <c r="F51" s="72"/>
      <c r="G51" s="73"/>
      <c r="H51" s="66"/>
      <c r="I51" s="67" t="str">
        <f>_xlfn.IFNA(VLOOKUP(H51,'Campus Regions'!A:B,2,FALSE),"&lt;---choose school")</f>
        <v>&lt;---choose school</v>
      </c>
      <c r="J51" s="67" t="str">
        <f>_xlfn.IFNA(VLOOKUP(H51,'Campus Regions'!A:C,3,FALSE),"&lt;---choose school")</f>
        <v>&lt;---choose school</v>
      </c>
      <c r="K51" s="67" t="str">
        <f>_xlfn.IFNA(VLOOKUP(H51,'Campus Regions'!A:D,4,FALSE),"&lt;---choose school")</f>
        <v>&lt;---choose school</v>
      </c>
      <c r="L51" s="66"/>
      <c r="M51" s="66"/>
      <c r="N51" s="85"/>
      <c r="O51" s="85"/>
      <c r="P51" s="70"/>
      <c r="Q51" s="66"/>
      <c r="R51" s="66"/>
      <c r="S51" s="66"/>
      <c r="T51" s="66" t="str">
        <f>_xlfn.IFNA(VLOOKUP(S51,'LAUSD Coordinators'!A:B,2,FALSE),"&lt;---choose on the left")</f>
        <v>&lt;---choose on the left</v>
      </c>
      <c r="U51" s="66"/>
      <c r="V51" s="66"/>
      <c r="W51" s="70"/>
      <c r="X51" s="70"/>
      <c r="Y51" s="103"/>
    </row>
    <row r="52" spans="1:25" s="76" customFormat="1" ht="12.75">
      <c r="A52" s="98"/>
      <c r="B52" s="66"/>
      <c r="C52" s="66"/>
      <c r="D52" s="71"/>
      <c r="E52" s="66"/>
      <c r="F52" s="72"/>
      <c r="G52" s="73"/>
      <c r="H52" s="66"/>
      <c r="I52" s="67" t="str">
        <f>_xlfn.IFNA(VLOOKUP(H52,'Campus Regions'!A:B,2,FALSE),"&lt;---choose school")</f>
        <v>&lt;---choose school</v>
      </c>
      <c r="J52" s="67" t="str">
        <f>_xlfn.IFNA(VLOOKUP(H52,'Campus Regions'!A:C,3,FALSE),"&lt;---choose school")</f>
        <v>&lt;---choose school</v>
      </c>
      <c r="K52" s="67" t="str">
        <f>_xlfn.IFNA(VLOOKUP(H52,'Campus Regions'!A:D,4,FALSE),"&lt;---choose school")</f>
        <v>&lt;---choose school</v>
      </c>
      <c r="L52" s="66"/>
      <c r="M52" s="66"/>
      <c r="N52" s="85"/>
      <c r="O52" s="85"/>
      <c r="P52" s="70"/>
      <c r="Q52" s="66"/>
      <c r="R52" s="66"/>
      <c r="S52" s="66"/>
      <c r="T52" s="66" t="str">
        <f>_xlfn.IFNA(VLOOKUP(S52,'LAUSD Coordinators'!A:B,2,FALSE),"&lt;---choose on the left")</f>
        <v>&lt;---choose on the left</v>
      </c>
      <c r="U52" s="66"/>
      <c r="V52" s="66"/>
      <c r="W52" s="70"/>
      <c r="X52" s="70"/>
      <c r="Y52" s="103"/>
    </row>
    <row r="53" spans="1:25" s="76" customFormat="1" ht="12.75">
      <c r="A53" s="98"/>
      <c r="B53" s="66"/>
      <c r="C53" s="66"/>
      <c r="D53" s="71"/>
      <c r="E53" s="66"/>
      <c r="F53" s="66"/>
      <c r="G53" s="72"/>
      <c r="H53" s="66"/>
      <c r="I53" s="67" t="str">
        <f>_xlfn.IFNA(VLOOKUP(H53,'Campus Regions'!A:B,2,FALSE),"&lt;---choose school")</f>
        <v>&lt;---choose school</v>
      </c>
      <c r="J53" s="67" t="str">
        <f>_xlfn.IFNA(VLOOKUP(H53,'Campus Regions'!A:C,3,FALSE),"&lt;---choose school")</f>
        <v>&lt;---choose school</v>
      </c>
      <c r="K53" s="67" t="str">
        <f>_xlfn.IFNA(VLOOKUP(H53,'Campus Regions'!A:D,4,FALSE),"&lt;---choose school")</f>
        <v>&lt;---choose school</v>
      </c>
      <c r="L53" s="66"/>
      <c r="M53" s="66"/>
      <c r="N53" s="66"/>
      <c r="O53" s="87"/>
      <c r="P53" s="87"/>
      <c r="Q53" s="66"/>
      <c r="R53" s="66"/>
      <c r="S53" s="66"/>
      <c r="T53" s="66" t="str">
        <f>_xlfn.IFNA(VLOOKUP(S53,'LAUSD Coordinators'!A:B,2,FALSE),"&lt;---choose on the left")</f>
        <v>&lt;---choose on the left</v>
      </c>
      <c r="U53" s="66"/>
      <c r="V53" s="66"/>
      <c r="W53" s="70"/>
      <c r="X53" s="70"/>
      <c r="Y53" s="103"/>
    </row>
    <row r="54" spans="1:25" s="76" customFormat="1" ht="12.75">
      <c r="A54" s="99"/>
      <c r="B54" s="74"/>
      <c r="C54" s="74"/>
      <c r="D54" s="71"/>
      <c r="E54" s="66"/>
      <c r="F54" s="74"/>
      <c r="G54" s="88"/>
      <c r="H54" s="66"/>
      <c r="I54" s="67" t="str">
        <f>_xlfn.IFNA(VLOOKUP(H54,'Campus Regions'!A:B,2,FALSE),"&lt;---choose school")</f>
        <v>&lt;---choose school</v>
      </c>
      <c r="J54" s="67" t="str">
        <f>_xlfn.IFNA(VLOOKUP(H54,'Campus Regions'!A:C,3,FALSE),"&lt;---choose school")</f>
        <v>&lt;---choose school</v>
      </c>
      <c r="K54" s="67" t="str">
        <f>_xlfn.IFNA(VLOOKUP(H54,'Campus Regions'!A:D,4,FALSE),"&lt;---choose school")</f>
        <v>&lt;---choose school</v>
      </c>
      <c r="L54" s="74"/>
      <c r="M54" s="74"/>
      <c r="N54" s="74"/>
      <c r="O54" s="89"/>
      <c r="P54" s="89"/>
      <c r="Q54" s="74"/>
      <c r="R54" s="69"/>
      <c r="S54" s="66"/>
      <c r="T54" s="66" t="str">
        <f>_xlfn.IFNA(VLOOKUP(S54,'LAUSD Coordinators'!A:B,2,FALSE),"&lt;---choose on the left")</f>
        <v>&lt;---choose on the left</v>
      </c>
      <c r="U54" s="74"/>
      <c r="V54" s="69"/>
      <c r="W54" s="70"/>
      <c r="X54" s="90"/>
      <c r="Y54" s="104"/>
    </row>
    <row r="55" spans="1:25" s="76" customFormat="1" ht="12.75">
      <c r="A55" s="99"/>
      <c r="B55" s="74"/>
      <c r="C55" s="74"/>
      <c r="D55" s="71"/>
      <c r="E55" s="66"/>
      <c r="F55" s="74"/>
      <c r="G55" s="88"/>
      <c r="H55" s="66"/>
      <c r="I55" s="67" t="str">
        <f>_xlfn.IFNA(VLOOKUP(H55,'Campus Regions'!A:B,2,FALSE),"&lt;---choose school")</f>
        <v>&lt;---choose school</v>
      </c>
      <c r="J55" s="67" t="str">
        <f>_xlfn.IFNA(VLOOKUP(H55,'Campus Regions'!A:C,3,FALSE),"&lt;---choose school")</f>
        <v>&lt;---choose school</v>
      </c>
      <c r="K55" s="67" t="str">
        <f>_xlfn.IFNA(VLOOKUP(H55,'Campus Regions'!A:D,4,FALSE),"&lt;---choose school")</f>
        <v>&lt;---choose school</v>
      </c>
      <c r="L55" s="74"/>
      <c r="M55" s="74"/>
      <c r="N55" s="74"/>
      <c r="O55" s="89"/>
      <c r="P55" s="89"/>
      <c r="Q55" s="74"/>
      <c r="R55" s="69"/>
      <c r="S55" s="66"/>
      <c r="T55" s="66" t="str">
        <f>_xlfn.IFNA(VLOOKUP(S55,'LAUSD Coordinators'!A:B,2,FALSE),"&lt;---choose on the left")</f>
        <v>&lt;---choose on the left</v>
      </c>
      <c r="U55" s="74"/>
      <c r="V55" s="69"/>
      <c r="W55" s="70"/>
      <c r="X55" s="90"/>
      <c r="Y55" s="104"/>
    </row>
    <row r="56" spans="1:25" s="76" customFormat="1" ht="12.75">
      <c r="A56" s="99"/>
      <c r="B56" s="74"/>
      <c r="C56" s="74"/>
      <c r="D56" s="71"/>
      <c r="E56" s="66"/>
      <c r="F56" s="90"/>
      <c r="G56" s="88"/>
      <c r="H56" s="66"/>
      <c r="I56" s="67" t="str">
        <f>_xlfn.IFNA(VLOOKUP(H56,'Campus Regions'!A:B,2,FALSE),"&lt;---choose school")</f>
        <v>&lt;---choose school</v>
      </c>
      <c r="J56" s="67" t="str">
        <f>_xlfn.IFNA(VLOOKUP(H56,'Campus Regions'!A:C,3,FALSE),"&lt;---choose school")</f>
        <v>&lt;---choose school</v>
      </c>
      <c r="K56" s="67" t="str">
        <f>_xlfn.IFNA(VLOOKUP(H56,'Campus Regions'!A:D,4,FALSE),"&lt;---choose school")</f>
        <v>&lt;---choose school</v>
      </c>
      <c r="L56" s="74"/>
      <c r="M56" s="74"/>
      <c r="N56" s="74"/>
      <c r="O56" s="91"/>
      <c r="P56" s="91"/>
      <c r="Q56" s="90"/>
      <c r="R56" s="69"/>
      <c r="S56" s="66"/>
      <c r="T56" s="66" t="str">
        <f>_xlfn.IFNA(VLOOKUP(S56,'LAUSD Coordinators'!A:B,2,FALSE),"&lt;---choose on the left")</f>
        <v>&lt;---choose on the left</v>
      </c>
      <c r="U56" s="74"/>
      <c r="V56" s="69"/>
      <c r="W56" s="70"/>
      <c r="X56" s="90"/>
      <c r="Y56" s="104"/>
    </row>
    <row r="57" spans="1:25" s="76" customFormat="1" ht="12.75">
      <c r="A57" s="100"/>
      <c r="B57" s="90"/>
      <c r="C57" s="90"/>
      <c r="D57" s="71"/>
      <c r="E57" s="66"/>
      <c r="F57" s="90"/>
      <c r="G57" s="92"/>
      <c r="H57" s="66"/>
      <c r="I57" s="67" t="str">
        <f>_xlfn.IFNA(VLOOKUP(H57,'Campus Regions'!A:B,2,FALSE),"&lt;---choose school")</f>
        <v>&lt;---choose school</v>
      </c>
      <c r="J57" s="67" t="str">
        <f>_xlfn.IFNA(VLOOKUP(H57,'Campus Regions'!A:C,3,FALSE),"&lt;---choose school")</f>
        <v>&lt;---choose school</v>
      </c>
      <c r="K57" s="67" t="str">
        <f>_xlfn.IFNA(VLOOKUP(H57,'Campus Regions'!A:D,4,FALSE),"&lt;---choose school")</f>
        <v>&lt;---choose school</v>
      </c>
      <c r="L57" s="90"/>
      <c r="M57" s="90"/>
      <c r="N57" s="90"/>
      <c r="O57" s="91"/>
      <c r="P57" s="91"/>
      <c r="Q57" s="90"/>
      <c r="R57" s="93"/>
      <c r="S57" s="66"/>
      <c r="T57" s="66" t="str">
        <f>_xlfn.IFNA(VLOOKUP(S57,'LAUSD Coordinators'!A:B,2,FALSE),"&lt;---choose on the left")</f>
        <v>&lt;---choose on the left</v>
      </c>
      <c r="U57" s="74"/>
      <c r="V57" s="93"/>
      <c r="W57" s="70"/>
      <c r="X57" s="90"/>
      <c r="Y57" s="104"/>
    </row>
    <row r="58" spans="1:25" s="76" customFormat="1" ht="12.75">
      <c r="A58" s="99"/>
      <c r="B58" s="74"/>
      <c r="C58" s="74"/>
      <c r="D58" s="71"/>
      <c r="E58" s="66"/>
      <c r="F58" s="74"/>
      <c r="G58" s="88"/>
      <c r="H58" s="66"/>
      <c r="I58" s="67" t="str">
        <f>_xlfn.IFNA(VLOOKUP(H58,'Campus Regions'!A:B,2,FALSE),"&lt;---choose school")</f>
        <v>&lt;---choose school</v>
      </c>
      <c r="J58" s="67" t="str">
        <f>_xlfn.IFNA(VLOOKUP(H58,'Campus Regions'!A:C,3,FALSE),"&lt;---choose school")</f>
        <v>&lt;---choose school</v>
      </c>
      <c r="K58" s="67" t="str">
        <f>_xlfn.IFNA(VLOOKUP(H58,'Campus Regions'!A:D,4,FALSE),"&lt;---choose school")</f>
        <v>&lt;---choose school</v>
      </c>
      <c r="L58" s="74"/>
      <c r="M58" s="74"/>
      <c r="N58" s="74"/>
      <c r="O58" s="89"/>
      <c r="P58" s="89"/>
      <c r="Q58" s="74"/>
      <c r="R58" s="69"/>
      <c r="S58" s="66"/>
      <c r="T58" s="66" t="str">
        <f>_xlfn.IFNA(VLOOKUP(S58,'LAUSD Coordinators'!A:B,2,FALSE),"&lt;---choose on the left")</f>
        <v>&lt;---choose on the left</v>
      </c>
      <c r="U58" s="74"/>
      <c r="V58" s="69"/>
      <c r="W58" s="70"/>
      <c r="X58" s="90"/>
      <c r="Y58" s="104"/>
    </row>
    <row r="59" spans="1:25" s="76" customFormat="1" ht="12.75">
      <c r="A59" s="99"/>
      <c r="B59" s="74"/>
      <c r="C59" s="74"/>
      <c r="D59" s="71"/>
      <c r="E59" s="66"/>
      <c r="F59" s="74"/>
      <c r="G59" s="88"/>
      <c r="H59" s="66"/>
      <c r="I59" s="67" t="str">
        <f>_xlfn.IFNA(VLOOKUP(H59,'Campus Regions'!A:B,2,FALSE),"&lt;---choose school")</f>
        <v>&lt;---choose school</v>
      </c>
      <c r="J59" s="67" t="str">
        <f>_xlfn.IFNA(VLOOKUP(H59,'Campus Regions'!A:C,3,FALSE),"&lt;---choose school")</f>
        <v>&lt;---choose school</v>
      </c>
      <c r="K59" s="67" t="str">
        <f>_xlfn.IFNA(VLOOKUP(H59,'Campus Regions'!A:D,4,FALSE),"&lt;---choose school")</f>
        <v>&lt;---choose school</v>
      </c>
      <c r="L59" s="74"/>
      <c r="M59" s="74"/>
      <c r="N59" s="74"/>
      <c r="O59" s="89"/>
      <c r="P59" s="89"/>
      <c r="Q59" s="74"/>
      <c r="R59" s="69"/>
      <c r="S59" s="66"/>
      <c r="T59" s="66" t="str">
        <f>_xlfn.IFNA(VLOOKUP(S59,'LAUSD Coordinators'!A:B,2,FALSE),"&lt;---choose on the left")</f>
        <v>&lt;---choose on the left</v>
      </c>
      <c r="U59" s="74"/>
      <c r="V59" s="69"/>
      <c r="W59" s="70"/>
      <c r="X59" s="90"/>
      <c r="Y59" s="104"/>
    </row>
    <row r="60" spans="1:25" s="76" customFormat="1" ht="12.75">
      <c r="A60" s="99"/>
      <c r="B60" s="74"/>
      <c r="C60" s="74"/>
      <c r="D60" s="71"/>
      <c r="E60" s="66"/>
      <c r="F60" s="90"/>
      <c r="G60" s="88"/>
      <c r="H60" s="66"/>
      <c r="I60" s="67" t="str">
        <f>_xlfn.IFNA(VLOOKUP(H60,'Campus Regions'!A:B,2,FALSE),"&lt;---choose school")</f>
        <v>&lt;---choose school</v>
      </c>
      <c r="J60" s="67" t="str">
        <f>_xlfn.IFNA(VLOOKUP(H60,'Campus Regions'!A:C,3,FALSE),"&lt;---choose school")</f>
        <v>&lt;---choose school</v>
      </c>
      <c r="K60" s="67" t="str">
        <f>_xlfn.IFNA(VLOOKUP(H60,'Campus Regions'!A:D,4,FALSE),"&lt;---choose school")</f>
        <v>&lt;---choose school</v>
      </c>
      <c r="L60" s="74"/>
      <c r="M60" s="74"/>
      <c r="N60" s="74"/>
      <c r="O60" s="91"/>
      <c r="P60" s="91"/>
      <c r="Q60" s="74"/>
      <c r="R60" s="69"/>
      <c r="S60" s="66"/>
      <c r="T60" s="66" t="str">
        <f>_xlfn.IFNA(VLOOKUP(S60,'LAUSD Coordinators'!A:B,2,FALSE),"&lt;---choose on the left")</f>
        <v>&lt;---choose on the left</v>
      </c>
      <c r="U60" s="74"/>
      <c r="V60" s="69"/>
      <c r="W60" s="70"/>
      <c r="X60" s="90"/>
      <c r="Y60" s="104"/>
    </row>
    <row r="61" spans="1:25" s="76" customFormat="1" ht="12.75">
      <c r="A61" s="99"/>
      <c r="B61" s="74"/>
      <c r="C61" s="74"/>
      <c r="D61" s="71"/>
      <c r="E61" s="66"/>
      <c r="F61" s="74"/>
      <c r="G61" s="88"/>
      <c r="H61" s="66"/>
      <c r="I61" s="67" t="str">
        <f>_xlfn.IFNA(VLOOKUP(H61,'Campus Regions'!A:B,2,FALSE),"&lt;---choose school")</f>
        <v>&lt;---choose school</v>
      </c>
      <c r="J61" s="67" t="str">
        <f>_xlfn.IFNA(VLOOKUP(H61,'Campus Regions'!A:C,3,FALSE),"&lt;---choose school")</f>
        <v>&lt;---choose school</v>
      </c>
      <c r="K61" s="67" t="str">
        <f>_xlfn.IFNA(VLOOKUP(H61,'Campus Regions'!A:D,4,FALSE),"&lt;---choose school")</f>
        <v>&lt;---choose school</v>
      </c>
      <c r="L61" s="74"/>
      <c r="M61" s="74"/>
      <c r="N61" s="74"/>
      <c r="O61" s="89"/>
      <c r="P61" s="89"/>
      <c r="Q61" s="74"/>
      <c r="R61" s="69"/>
      <c r="S61" s="66"/>
      <c r="T61" s="66" t="str">
        <f>_xlfn.IFNA(VLOOKUP(S61,'LAUSD Coordinators'!A:B,2,FALSE),"&lt;---choose on the left")</f>
        <v>&lt;---choose on the left</v>
      </c>
      <c r="U61" s="74"/>
      <c r="V61" s="69"/>
      <c r="W61" s="70"/>
      <c r="X61" s="90"/>
      <c r="Y61" s="104"/>
    </row>
    <row r="62" spans="1:25" s="76" customFormat="1" ht="12.75">
      <c r="A62" s="99"/>
      <c r="B62" s="74"/>
      <c r="C62" s="74"/>
      <c r="D62" s="71"/>
      <c r="E62" s="66"/>
      <c r="F62" s="74"/>
      <c r="G62" s="88"/>
      <c r="H62" s="66"/>
      <c r="I62" s="67" t="str">
        <f>_xlfn.IFNA(VLOOKUP(H62,'Campus Regions'!A:B,2,FALSE),"&lt;---choose school")</f>
        <v>&lt;---choose school</v>
      </c>
      <c r="J62" s="67" t="str">
        <f>_xlfn.IFNA(VLOOKUP(H62,'Campus Regions'!A:C,3,FALSE),"&lt;---choose school")</f>
        <v>&lt;---choose school</v>
      </c>
      <c r="K62" s="67" t="str">
        <f>_xlfn.IFNA(VLOOKUP(H62,'Campus Regions'!A:D,4,FALSE),"&lt;---choose school")</f>
        <v>&lt;---choose school</v>
      </c>
      <c r="L62" s="74"/>
      <c r="M62" s="74"/>
      <c r="N62" s="74"/>
      <c r="O62" s="89"/>
      <c r="P62" s="89"/>
      <c r="Q62" s="74"/>
      <c r="R62" s="69"/>
      <c r="S62" s="66"/>
      <c r="T62" s="66" t="str">
        <f>_xlfn.IFNA(VLOOKUP(S62,'LAUSD Coordinators'!A:B,2,FALSE),"&lt;---choose on the left")</f>
        <v>&lt;---choose on the left</v>
      </c>
      <c r="U62" s="74"/>
      <c r="V62" s="69"/>
      <c r="W62" s="70"/>
      <c r="X62" s="90"/>
      <c r="Y62" s="104"/>
    </row>
    <row r="63" spans="1:25" s="76" customFormat="1" ht="12.75">
      <c r="A63" s="99"/>
      <c r="B63" s="74"/>
      <c r="C63" s="74"/>
      <c r="D63" s="71"/>
      <c r="E63" s="66"/>
      <c r="F63" s="74"/>
      <c r="G63" s="88"/>
      <c r="H63" s="66"/>
      <c r="I63" s="67" t="str">
        <f>_xlfn.IFNA(VLOOKUP(H63,'Campus Regions'!A:B,2,FALSE),"&lt;---choose school")</f>
        <v>&lt;---choose school</v>
      </c>
      <c r="J63" s="67" t="str">
        <f>_xlfn.IFNA(VLOOKUP(H63,'Campus Regions'!A:C,3,FALSE),"&lt;---choose school")</f>
        <v>&lt;---choose school</v>
      </c>
      <c r="K63" s="67" t="str">
        <f>_xlfn.IFNA(VLOOKUP(H63,'Campus Regions'!A:D,4,FALSE),"&lt;---choose school")</f>
        <v>&lt;---choose school</v>
      </c>
      <c r="L63" s="74"/>
      <c r="M63" s="74"/>
      <c r="N63" s="74"/>
      <c r="O63" s="89"/>
      <c r="P63" s="89"/>
      <c r="Q63" s="74"/>
      <c r="R63" s="69"/>
      <c r="S63" s="66"/>
      <c r="T63" s="66" t="str">
        <f>_xlfn.IFNA(VLOOKUP(S63,'LAUSD Coordinators'!A:B,2,FALSE),"&lt;---choose on the left")</f>
        <v>&lt;---choose on the left</v>
      </c>
      <c r="U63" s="74"/>
      <c r="V63" s="69"/>
      <c r="W63" s="70"/>
      <c r="X63" s="90"/>
      <c r="Y63" s="104"/>
    </row>
    <row r="64" spans="1:25" s="76" customFormat="1" ht="12.75">
      <c r="A64" s="99"/>
      <c r="B64" s="74"/>
      <c r="C64" s="74"/>
      <c r="D64" s="71"/>
      <c r="E64" s="66"/>
      <c r="F64" s="90"/>
      <c r="G64" s="88"/>
      <c r="H64" s="66"/>
      <c r="I64" s="67" t="str">
        <f>_xlfn.IFNA(VLOOKUP(H64,'Campus Regions'!A:B,2,FALSE),"&lt;---choose school")</f>
        <v>&lt;---choose school</v>
      </c>
      <c r="J64" s="67" t="str">
        <f>_xlfn.IFNA(VLOOKUP(H64,'Campus Regions'!A:C,3,FALSE),"&lt;---choose school")</f>
        <v>&lt;---choose school</v>
      </c>
      <c r="K64" s="67" t="str">
        <f>_xlfn.IFNA(VLOOKUP(H64,'Campus Regions'!A:D,4,FALSE),"&lt;---choose school")</f>
        <v>&lt;---choose school</v>
      </c>
      <c r="L64" s="74"/>
      <c r="M64" s="74"/>
      <c r="N64" s="74"/>
      <c r="O64" s="91"/>
      <c r="P64" s="91"/>
      <c r="Q64" s="90"/>
      <c r="R64" s="74"/>
      <c r="S64" s="66"/>
      <c r="T64" s="66" t="str">
        <f>_xlfn.IFNA(VLOOKUP(S64,'LAUSD Coordinators'!A:B,2,FALSE),"&lt;---choose on the left")</f>
        <v>&lt;---choose on the left</v>
      </c>
      <c r="U64" s="74"/>
      <c r="V64" s="74"/>
      <c r="W64" s="70"/>
      <c r="X64" s="90"/>
      <c r="Y64" s="104"/>
    </row>
    <row r="65" spans="1:25" s="76" customFormat="1" ht="12.75">
      <c r="A65" s="99"/>
      <c r="B65" s="74"/>
      <c r="C65" s="74"/>
      <c r="D65" s="71"/>
      <c r="E65" s="66"/>
      <c r="F65" s="90"/>
      <c r="G65" s="88"/>
      <c r="H65" s="66"/>
      <c r="I65" s="67" t="str">
        <f>_xlfn.IFNA(VLOOKUP(H65,'Campus Regions'!A:B,2,FALSE),"&lt;---choose school")</f>
        <v>&lt;---choose school</v>
      </c>
      <c r="J65" s="67" t="str">
        <f>_xlfn.IFNA(VLOOKUP(H65,'Campus Regions'!A:C,3,FALSE),"&lt;---choose school")</f>
        <v>&lt;---choose school</v>
      </c>
      <c r="K65" s="67" t="str">
        <f>_xlfn.IFNA(VLOOKUP(H65,'Campus Regions'!A:D,4,FALSE),"&lt;---choose school")</f>
        <v>&lt;---choose school</v>
      </c>
      <c r="L65" s="74"/>
      <c r="M65" s="74"/>
      <c r="N65" s="74"/>
      <c r="O65" s="91"/>
      <c r="P65" s="91"/>
      <c r="Q65" s="74"/>
      <c r="R65" s="74"/>
      <c r="S65" s="66"/>
      <c r="T65" s="66" t="str">
        <f>_xlfn.IFNA(VLOOKUP(S65,'LAUSD Coordinators'!A:B,2,FALSE),"&lt;---choose on the left")</f>
        <v>&lt;---choose on the left</v>
      </c>
      <c r="U65" s="74"/>
      <c r="V65" s="74"/>
      <c r="W65" s="70"/>
      <c r="X65" s="90"/>
      <c r="Y65" s="104"/>
    </row>
    <row r="66" spans="1:25" s="76" customFormat="1" ht="12.75">
      <c r="A66" s="100"/>
      <c r="B66" s="90"/>
      <c r="C66" s="70"/>
      <c r="D66" s="71"/>
      <c r="E66" s="66"/>
      <c r="F66" s="90"/>
      <c r="G66" s="92"/>
      <c r="H66" s="66"/>
      <c r="I66" s="67" t="str">
        <f>_xlfn.IFNA(VLOOKUP(H66,'Campus Regions'!A:B,2,FALSE),"&lt;---choose school")</f>
        <v>&lt;---choose school</v>
      </c>
      <c r="J66" s="67" t="str">
        <f>_xlfn.IFNA(VLOOKUP(H66,'Campus Regions'!A:C,3,FALSE),"&lt;---choose school")</f>
        <v>&lt;---choose school</v>
      </c>
      <c r="K66" s="67" t="str">
        <f>_xlfn.IFNA(VLOOKUP(H66,'Campus Regions'!A:D,4,FALSE),"&lt;---choose school")</f>
        <v>&lt;---choose school</v>
      </c>
      <c r="L66" s="90"/>
      <c r="M66" s="90"/>
      <c r="N66" s="90"/>
      <c r="O66" s="91"/>
      <c r="P66" s="91"/>
      <c r="Q66" s="90"/>
      <c r="R66" s="90"/>
      <c r="S66" s="66"/>
      <c r="T66" s="66" t="str">
        <f>_xlfn.IFNA(VLOOKUP(S66,'LAUSD Coordinators'!A:B,2,FALSE),"&lt;---choose on the left")</f>
        <v>&lt;---choose on the left</v>
      </c>
      <c r="U66" s="74"/>
      <c r="V66" s="90"/>
      <c r="W66" s="70"/>
      <c r="X66" s="90"/>
      <c r="Y66" s="104"/>
    </row>
    <row r="67" spans="1:25" s="76" customFormat="1" ht="12.75">
      <c r="A67" s="99"/>
      <c r="B67" s="74"/>
      <c r="C67" s="74"/>
      <c r="D67" s="71"/>
      <c r="E67" s="66"/>
      <c r="F67" s="74"/>
      <c r="G67" s="88"/>
      <c r="H67" s="66"/>
      <c r="I67" s="67" t="str">
        <f>_xlfn.IFNA(VLOOKUP(H67,'Campus Regions'!A:B,2,FALSE),"&lt;---choose school")</f>
        <v>&lt;---choose school</v>
      </c>
      <c r="J67" s="67" t="str">
        <f>_xlfn.IFNA(VLOOKUP(H67,'Campus Regions'!A:C,3,FALSE),"&lt;---choose school")</f>
        <v>&lt;---choose school</v>
      </c>
      <c r="K67" s="67" t="str">
        <f>_xlfn.IFNA(VLOOKUP(H67,'Campus Regions'!A:D,4,FALSE),"&lt;---choose school")</f>
        <v>&lt;---choose school</v>
      </c>
      <c r="L67" s="74"/>
      <c r="M67" s="74"/>
      <c r="N67" s="74"/>
      <c r="O67" s="89"/>
      <c r="P67" s="89"/>
      <c r="Q67" s="74"/>
      <c r="R67" s="74"/>
      <c r="S67" s="66"/>
      <c r="T67" s="66" t="str">
        <f>_xlfn.IFNA(VLOOKUP(S67,'LAUSD Coordinators'!A:B,2,FALSE),"&lt;---choose on the left")</f>
        <v>&lt;---choose on the left</v>
      </c>
      <c r="U67" s="74"/>
      <c r="V67" s="74"/>
      <c r="W67" s="70"/>
      <c r="X67" s="90"/>
      <c r="Y67" s="104"/>
    </row>
    <row r="68" spans="1:25" s="76" customFormat="1" ht="12.75">
      <c r="A68" s="99"/>
      <c r="B68" s="66"/>
      <c r="C68" s="66"/>
      <c r="D68" s="71"/>
      <c r="E68" s="66"/>
      <c r="F68" s="74"/>
      <c r="G68" s="88"/>
      <c r="H68" s="66"/>
      <c r="I68" s="67" t="str">
        <f>_xlfn.IFNA(VLOOKUP(H68,'Campus Regions'!A:B,2,FALSE),"&lt;---choose school")</f>
        <v>&lt;---choose school</v>
      </c>
      <c r="J68" s="67" t="str">
        <f>_xlfn.IFNA(VLOOKUP(H68,'Campus Regions'!A:C,3,FALSE),"&lt;---choose school")</f>
        <v>&lt;---choose school</v>
      </c>
      <c r="K68" s="67" t="str">
        <f>_xlfn.IFNA(VLOOKUP(H68,'Campus Regions'!A:D,4,FALSE),"&lt;---choose school")</f>
        <v>&lt;---choose school</v>
      </c>
      <c r="L68" s="74"/>
      <c r="M68" s="74"/>
      <c r="N68" s="74"/>
      <c r="O68" s="89"/>
      <c r="P68" s="89"/>
      <c r="Q68" s="74"/>
      <c r="R68" s="74"/>
      <c r="S68" s="66"/>
      <c r="T68" s="66" t="str">
        <f>_xlfn.IFNA(VLOOKUP(S68,'LAUSD Coordinators'!A:B,2,FALSE),"&lt;---choose on the left")</f>
        <v>&lt;---choose on the left</v>
      </c>
      <c r="U68" s="74"/>
      <c r="V68" s="74"/>
      <c r="W68" s="70"/>
      <c r="X68" s="90"/>
      <c r="Y68" s="104"/>
    </row>
    <row r="69" spans="1:25" s="76" customFormat="1" ht="12.75">
      <c r="A69" s="99"/>
      <c r="B69" s="66"/>
      <c r="C69" s="66"/>
      <c r="D69" s="71"/>
      <c r="E69" s="66"/>
      <c r="F69" s="74"/>
      <c r="G69" s="88"/>
      <c r="H69" s="66"/>
      <c r="I69" s="67" t="str">
        <f>_xlfn.IFNA(VLOOKUP(H69,'Campus Regions'!A:B,2,FALSE),"&lt;---choose school")</f>
        <v>&lt;---choose school</v>
      </c>
      <c r="J69" s="67" t="str">
        <f>_xlfn.IFNA(VLOOKUP(H69,'Campus Regions'!A:C,3,FALSE),"&lt;---choose school")</f>
        <v>&lt;---choose school</v>
      </c>
      <c r="K69" s="67" t="str">
        <f>_xlfn.IFNA(VLOOKUP(H69,'Campus Regions'!A:D,4,FALSE),"&lt;---choose school")</f>
        <v>&lt;---choose school</v>
      </c>
      <c r="L69" s="74"/>
      <c r="M69" s="74"/>
      <c r="N69" s="74"/>
      <c r="O69" s="89"/>
      <c r="P69" s="89"/>
      <c r="Q69" s="74"/>
      <c r="R69" s="74"/>
      <c r="S69" s="66"/>
      <c r="T69" s="66" t="str">
        <f>_xlfn.IFNA(VLOOKUP(S69,'LAUSD Coordinators'!A:B,2,FALSE),"&lt;---choose on the left")</f>
        <v>&lt;---choose on the left</v>
      </c>
      <c r="U69" s="74"/>
      <c r="V69" s="74"/>
      <c r="W69" s="70"/>
      <c r="X69" s="90"/>
      <c r="Y69" s="104"/>
    </row>
    <row r="70" spans="1:25" s="76" customFormat="1" ht="12.75">
      <c r="A70" s="99"/>
      <c r="B70" s="74"/>
      <c r="C70" s="74"/>
      <c r="D70" s="71"/>
      <c r="E70" s="66"/>
      <c r="F70" s="74"/>
      <c r="G70" s="88"/>
      <c r="H70" s="66"/>
      <c r="I70" s="67" t="str">
        <f>_xlfn.IFNA(VLOOKUP(H70,'Campus Regions'!A:B,2,FALSE),"&lt;---choose school")</f>
        <v>&lt;---choose school</v>
      </c>
      <c r="J70" s="67" t="str">
        <f>_xlfn.IFNA(VLOOKUP(H70,'Campus Regions'!A:C,3,FALSE),"&lt;---choose school")</f>
        <v>&lt;---choose school</v>
      </c>
      <c r="K70" s="67" t="str">
        <f>_xlfn.IFNA(VLOOKUP(H70,'Campus Regions'!A:D,4,FALSE),"&lt;---choose school")</f>
        <v>&lt;---choose school</v>
      </c>
      <c r="L70" s="74"/>
      <c r="M70" s="74"/>
      <c r="N70" s="74"/>
      <c r="O70" s="89"/>
      <c r="P70" s="89"/>
      <c r="Q70" s="74"/>
      <c r="R70" s="74"/>
      <c r="S70" s="66"/>
      <c r="T70" s="66" t="str">
        <f>_xlfn.IFNA(VLOOKUP(S70,'LAUSD Coordinators'!A:B,2,FALSE),"&lt;---choose on the left")</f>
        <v>&lt;---choose on the left</v>
      </c>
      <c r="U70" s="74"/>
      <c r="V70" s="74"/>
      <c r="W70" s="70"/>
      <c r="X70" s="90"/>
      <c r="Y70" s="104"/>
    </row>
    <row r="71" spans="1:25" s="76" customFormat="1" ht="12.75">
      <c r="A71" s="99"/>
      <c r="B71" s="74"/>
      <c r="C71" s="74"/>
      <c r="D71" s="71"/>
      <c r="E71" s="66"/>
      <c r="F71" s="74"/>
      <c r="G71" s="88"/>
      <c r="H71" s="66"/>
      <c r="I71" s="67" t="str">
        <f>_xlfn.IFNA(VLOOKUP(H71,'Campus Regions'!A:B,2,FALSE),"&lt;---choose school")</f>
        <v>&lt;---choose school</v>
      </c>
      <c r="J71" s="67" t="str">
        <f>_xlfn.IFNA(VLOOKUP(H71,'Campus Regions'!A:C,3,FALSE),"&lt;---choose school")</f>
        <v>&lt;---choose school</v>
      </c>
      <c r="K71" s="67" t="str">
        <f>_xlfn.IFNA(VLOOKUP(H71,'Campus Regions'!A:D,4,FALSE),"&lt;---choose school")</f>
        <v>&lt;---choose school</v>
      </c>
      <c r="L71" s="74"/>
      <c r="M71" s="74"/>
      <c r="N71" s="74"/>
      <c r="O71" s="89"/>
      <c r="P71" s="89"/>
      <c r="Q71" s="74"/>
      <c r="R71" s="74"/>
      <c r="S71" s="66"/>
      <c r="T71" s="66" t="str">
        <f>_xlfn.IFNA(VLOOKUP(S71,'LAUSD Coordinators'!A:B,2,FALSE),"&lt;---choose on the left")</f>
        <v>&lt;---choose on the left</v>
      </c>
      <c r="U71" s="74"/>
      <c r="V71" s="74"/>
      <c r="W71" s="70"/>
      <c r="X71" s="90"/>
      <c r="Y71" s="104"/>
    </row>
    <row r="72" spans="1:25" s="76" customFormat="1" ht="12.75">
      <c r="A72" s="99"/>
      <c r="B72" s="74"/>
      <c r="C72" s="74"/>
      <c r="D72" s="71"/>
      <c r="E72" s="66"/>
      <c r="F72" s="90"/>
      <c r="G72" s="88"/>
      <c r="H72" s="66"/>
      <c r="I72" s="67" t="str">
        <f>_xlfn.IFNA(VLOOKUP(H72,'Campus Regions'!A:B,2,FALSE),"&lt;---choose school")</f>
        <v>&lt;---choose school</v>
      </c>
      <c r="J72" s="67" t="str">
        <f>_xlfn.IFNA(VLOOKUP(H72,'Campus Regions'!A:C,3,FALSE),"&lt;---choose school")</f>
        <v>&lt;---choose school</v>
      </c>
      <c r="K72" s="67" t="str">
        <f>_xlfn.IFNA(VLOOKUP(H72,'Campus Regions'!A:D,4,FALSE),"&lt;---choose school")</f>
        <v>&lt;---choose school</v>
      </c>
      <c r="L72" s="74"/>
      <c r="M72" s="74"/>
      <c r="N72" s="74"/>
      <c r="O72" s="91"/>
      <c r="P72" s="91"/>
      <c r="Q72" s="90"/>
      <c r="R72" s="74"/>
      <c r="S72" s="66"/>
      <c r="T72" s="66" t="str">
        <f>_xlfn.IFNA(VLOOKUP(S72,'LAUSD Coordinators'!A:B,2,FALSE),"&lt;---choose on the left")</f>
        <v>&lt;---choose on the left</v>
      </c>
      <c r="U72" s="74"/>
      <c r="V72" s="74"/>
      <c r="W72" s="70"/>
      <c r="X72" s="90"/>
      <c r="Y72" s="104"/>
    </row>
    <row r="73" spans="1:25" s="76" customFormat="1" ht="12.75">
      <c r="A73" s="99"/>
      <c r="B73" s="74"/>
      <c r="C73" s="74"/>
      <c r="D73" s="71"/>
      <c r="E73" s="66"/>
      <c r="F73" s="74"/>
      <c r="G73" s="88"/>
      <c r="H73" s="66"/>
      <c r="I73" s="67" t="str">
        <f>_xlfn.IFNA(VLOOKUP(H73,'Campus Regions'!A:B,2,FALSE),"&lt;---choose school")</f>
        <v>&lt;---choose school</v>
      </c>
      <c r="J73" s="67" t="str">
        <f>_xlfn.IFNA(VLOOKUP(H73,'Campus Regions'!A:C,3,FALSE),"&lt;---choose school")</f>
        <v>&lt;---choose school</v>
      </c>
      <c r="K73" s="67" t="str">
        <f>_xlfn.IFNA(VLOOKUP(H73,'Campus Regions'!A:D,4,FALSE),"&lt;---choose school")</f>
        <v>&lt;---choose school</v>
      </c>
      <c r="L73" s="74"/>
      <c r="M73" s="74"/>
      <c r="N73" s="74"/>
      <c r="O73" s="89"/>
      <c r="P73" s="89"/>
      <c r="Q73" s="74"/>
      <c r="R73" s="74"/>
      <c r="S73" s="66"/>
      <c r="T73" s="66" t="str">
        <f>_xlfn.IFNA(VLOOKUP(S73,'LAUSD Coordinators'!A:B,2,FALSE),"&lt;---choose on the left")</f>
        <v>&lt;---choose on the left</v>
      </c>
      <c r="U73" s="74"/>
      <c r="V73" s="74"/>
      <c r="W73" s="70"/>
      <c r="X73" s="90"/>
      <c r="Y73" s="104"/>
    </row>
    <row r="74" spans="1:25" s="76" customFormat="1" ht="12.75">
      <c r="A74" s="99"/>
      <c r="B74" s="74"/>
      <c r="C74" s="74"/>
      <c r="D74" s="71"/>
      <c r="E74" s="66"/>
      <c r="F74" s="74"/>
      <c r="G74" s="88"/>
      <c r="H74" s="66"/>
      <c r="I74" s="67" t="str">
        <f>_xlfn.IFNA(VLOOKUP(H74,'Campus Regions'!A:B,2,FALSE),"&lt;---choose school")</f>
        <v>&lt;---choose school</v>
      </c>
      <c r="J74" s="67" t="str">
        <f>_xlfn.IFNA(VLOOKUP(H74,'Campus Regions'!A:C,3,FALSE),"&lt;---choose school")</f>
        <v>&lt;---choose school</v>
      </c>
      <c r="K74" s="67" t="str">
        <f>_xlfn.IFNA(VLOOKUP(H74,'Campus Regions'!A:D,4,FALSE),"&lt;---choose school")</f>
        <v>&lt;---choose school</v>
      </c>
      <c r="L74" s="74"/>
      <c r="M74" s="74"/>
      <c r="N74" s="74"/>
      <c r="O74" s="89"/>
      <c r="P74" s="89"/>
      <c r="Q74" s="74"/>
      <c r="R74" s="74"/>
      <c r="S74" s="66"/>
      <c r="T74" s="66" t="str">
        <f>_xlfn.IFNA(VLOOKUP(S74,'LAUSD Coordinators'!A:B,2,FALSE),"&lt;---choose on the left")</f>
        <v>&lt;---choose on the left</v>
      </c>
      <c r="U74" s="74"/>
      <c r="V74" s="74"/>
      <c r="W74" s="70"/>
      <c r="X74" s="90"/>
      <c r="Y74" s="104"/>
    </row>
    <row r="75" spans="1:25" s="76" customFormat="1" ht="12.75">
      <c r="A75" s="99"/>
      <c r="B75" s="74"/>
      <c r="C75" s="74"/>
      <c r="D75" s="71"/>
      <c r="E75" s="66"/>
      <c r="F75" s="74"/>
      <c r="G75" s="88"/>
      <c r="H75" s="66"/>
      <c r="I75" s="67" t="str">
        <f>_xlfn.IFNA(VLOOKUP(H75,'Campus Regions'!A:B,2,FALSE),"&lt;---choose school")</f>
        <v>&lt;---choose school</v>
      </c>
      <c r="J75" s="67" t="str">
        <f>_xlfn.IFNA(VLOOKUP(H75,'Campus Regions'!A:C,3,FALSE),"&lt;---choose school")</f>
        <v>&lt;---choose school</v>
      </c>
      <c r="K75" s="67" t="str">
        <f>_xlfn.IFNA(VLOOKUP(H75,'Campus Regions'!A:D,4,FALSE),"&lt;---choose school")</f>
        <v>&lt;---choose school</v>
      </c>
      <c r="L75" s="74"/>
      <c r="M75" s="74"/>
      <c r="N75" s="74"/>
      <c r="O75" s="89"/>
      <c r="P75" s="89"/>
      <c r="Q75" s="74"/>
      <c r="R75" s="74"/>
      <c r="S75" s="66"/>
      <c r="T75" s="66" t="str">
        <f>_xlfn.IFNA(VLOOKUP(S75,'LAUSD Coordinators'!A:B,2,FALSE),"&lt;---choose on the left")</f>
        <v>&lt;---choose on the left</v>
      </c>
      <c r="U75" s="74"/>
      <c r="V75" s="74"/>
      <c r="W75" s="70"/>
      <c r="X75" s="90"/>
      <c r="Y75" s="104"/>
    </row>
    <row r="76" spans="1:25" s="76" customFormat="1" ht="12.75">
      <c r="A76" s="99"/>
      <c r="B76" s="74"/>
      <c r="C76" s="74"/>
      <c r="D76" s="71"/>
      <c r="E76" s="66"/>
      <c r="F76" s="74"/>
      <c r="G76" s="88"/>
      <c r="H76" s="66"/>
      <c r="I76" s="67" t="str">
        <f>_xlfn.IFNA(VLOOKUP(H76,'Campus Regions'!A:B,2,FALSE),"&lt;---choose school")</f>
        <v>&lt;---choose school</v>
      </c>
      <c r="J76" s="67" t="str">
        <f>_xlfn.IFNA(VLOOKUP(H76,'Campus Regions'!A:C,3,FALSE),"&lt;---choose school")</f>
        <v>&lt;---choose school</v>
      </c>
      <c r="K76" s="67" t="str">
        <f>_xlfn.IFNA(VLOOKUP(H76,'Campus Regions'!A:D,4,FALSE),"&lt;---choose school")</f>
        <v>&lt;---choose school</v>
      </c>
      <c r="L76" s="74"/>
      <c r="M76" s="74"/>
      <c r="N76" s="74"/>
      <c r="O76" s="89"/>
      <c r="P76" s="89"/>
      <c r="Q76" s="74"/>
      <c r="R76" s="74"/>
      <c r="S76" s="66"/>
      <c r="T76" s="66" t="str">
        <f>_xlfn.IFNA(VLOOKUP(S76,'LAUSD Coordinators'!A:B,2,FALSE),"&lt;---choose on the left")</f>
        <v>&lt;---choose on the left</v>
      </c>
      <c r="U76" s="74"/>
      <c r="V76" s="74"/>
      <c r="W76" s="70"/>
      <c r="X76" s="90"/>
      <c r="Y76" s="104"/>
    </row>
    <row r="77" spans="1:25" s="76" customFormat="1" ht="12.75">
      <c r="A77" s="99"/>
      <c r="B77" s="74"/>
      <c r="C77" s="74"/>
      <c r="D77" s="71"/>
      <c r="E77" s="66"/>
      <c r="F77" s="74"/>
      <c r="G77" s="88"/>
      <c r="H77" s="66"/>
      <c r="I77" s="67" t="str">
        <f>_xlfn.IFNA(VLOOKUP(H77,'Campus Regions'!A:B,2,FALSE),"&lt;---choose school")</f>
        <v>&lt;---choose school</v>
      </c>
      <c r="J77" s="67" t="str">
        <f>_xlfn.IFNA(VLOOKUP(H77,'Campus Regions'!A:C,3,FALSE),"&lt;---choose school")</f>
        <v>&lt;---choose school</v>
      </c>
      <c r="K77" s="67" t="str">
        <f>_xlfn.IFNA(VLOOKUP(H77,'Campus Regions'!A:D,4,FALSE),"&lt;---choose school")</f>
        <v>&lt;---choose school</v>
      </c>
      <c r="L77" s="74"/>
      <c r="M77" s="74"/>
      <c r="N77" s="74"/>
      <c r="O77" s="89"/>
      <c r="P77" s="89"/>
      <c r="Q77" s="74"/>
      <c r="R77" s="74"/>
      <c r="S77" s="66"/>
      <c r="T77" s="66" t="str">
        <f>_xlfn.IFNA(VLOOKUP(S77,'LAUSD Coordinators'!A:B,2,FALSE),"&lt;---choose on the left")</f>
        <v>&lt;---choose on the left</v>
      </c>
      <c r="U77" s="74"/>
      <c r="V77" s="74"/>
      <c r="W77" s="70"/>
      <c r="X77" s="90"/>
      <c r="Y77" s="104"/>
    </row>
    <row r="78" spans="1:25" s="76" customFormat="1" ht="12.75">
      <c r="A78" s="99"/>
      <c r="B78" s="74"/>
      <c r="C78" s="74"/>
      <c r="D78" s="71"/>
      <c r="E78" s="66"/>
      <c r="F78" s="90"/>
      <c r="G78" s="88"/>
      <c r="H78" s="66"/>
      <c r="I78" s="67" t="str">
        <f>_xlfn.IFNA(VLOOKUP(H78,'Campus Regions'!A:B,2,FALSE),"&lt;---choose school")</f>
        <v>&lt;---choose school</v>
      </c>
      <c r="J78" s="67" t="str">
        <f>_xlfn.IFNA(VLOOKUP(H78,'Campus Regions'!A:C,3,FALSE),"&lt;---choose school")</f>
        <v>&lt;---choose school</v>
      </c>
      <c r="K78" s="67" t="str">
        <f>_xlfn.IFNA(VLOOKUP(H78,'Campus Regions'!A:D,4,FALSE),"&lt;---choose school")</f>
        <v>&lt;---choose school</v>
      </c>
      <c r="L78" s="74"/>
      <c r="M78" s="74"/>
      <c r="N78" s="74"/>
      <c r="O78" s="91"/>
      <c r="P78" s="91"/>
      <c r="Q78" s="90"/>
      <c r="R78" s="69"/>
      <c r="S78" s="66"/>
      <c r="T78" s="66" t="str">
        <f>_xlfn.IFNA(VLOOKUP(S78,'LAUSD Coordinators'!A:B,2,FALSE),"&lt;---choose on the left")</f>
        <v>&lt;---choose on the left</v>
      </c>
      <c r="U78" s="74"/>
      <c r="V78" s="69"/>
      <c r="W78" s="70"/>
      <c r="X78" s="90"/>
      <c r="Y78" s="104"/>
    </row>
    <row r="79" spans="1:25" s="76" customFormat="1" ht="12.75">
      <c r="A79" s="99"/>
      <c r="B79" s="74"/>
      <c r="C79" s="74"/>
      <c r="D79" s="71"/>
      <c r="E79" s="66"/>
      <c r="F79" s="74"/>
      <c r="G79" s="88"/>
      <c r="H79" s="66"/>
      <c r="I79" s="67" t="str">
        <f>_xlfn.IFNA(VLOOKUP(H79,'Campus Regions'!A:B,2,FALSE),"&lt;---choose school")</f>
        <v>&lt;---choose school</v>
      </c>
      <c r="J79" s="67" t="str">
        <f>_xlfn.IFNA(VLOOKUP(H79,'Campus Regions'!A:C,3,FALSE),"&lt;---choose school")</f>
        <v>&lt;---choose school</v>
      </c>
      <c r="K79" s="67" t="str">
        <f>_xlfn.IFNA(VLOOKUP(H79,'Campus Regions'!A:D,4,FALSE),"&lt;---choose school")</f>
        <v>&lt;---choose school</v>
      </c>
      <c r="L79" s="74"/>
      <c r="M79" s="74"/>
      <c r="N79" s="74"/>
      <c r="O79" s="89"/>
      <c r="P79" s="89"/>
      <c r="Q79" s="74"/>
      <c r="R79" s="74"/>
      <c r="S79" s="66"/>
      <c r="T79" s="66" t="str">
        <f>_xlfn.IFNA(VLOOKUP(S79,'LAUSD Coordinators'!A:B,2,FALSE),"&lt;---choose on the left")</f>
        <v>&lt;---choose on the left</v>
      </c>
      <c r="U79" s="74"/>
      <c r="V79" s="74"/>
      <c r="W79" s="70"/>
      <c r="X79" s="90"/>
      <c r="Y79" s="104"/>
    </row>
    <row r="80" spans="1:25" s="76" customFormat="1" ht="12.75">
      <c r="A80" s="99"/>
      <c r="B80" s="74"/>
      <c r="C80" s="74"/>
      <c r="D80" s="71"/>
      <c r="E80" s="66"/>
      <c r="F80" s="74"/>
      <c r="G80" s="88"/>
      <c r="H80" s="66"/>
      <c r="I80" s="67" t="str">
        <f>_xlfn.IFNA(VLOOKUP(H80,'Campus Regions'!A:B,2,FALSE),"&lt;---choose school")</f>
        <v>&lt;---choose school</v>
      </c>
      <c r="J80" s="67" t="str">
        <f>_xlfn.IFNA(VLOOKUP(H80,'Campus Regions'!A:C,3,FALSE),"&lt;---choose school")</f>
        <v>&lt;---choose school</v>
      </c>
      <c r="K80" s="67" t="str">
        <f>_xlfn.IFNA(VLOOKUP(H80,'Campus Regions'!A:D,4,FALSE),"&lt;---choose school")</f>
        <v>&lt;---choose school</v>
      </c>
      <c r="L80" s="74"/>
      <c r="M80" s="74"/>
      <c r="N80" s="74"/>
      <c r="O80" s="89"/>
      <c r="P80" s="89"/>
      <c r="Q80" s="74"/>
      <c r="R80" s="74"/>
      <c r="S80" s="66"/>
      <c r="T80" s="66" t="str">
        <f>_xlfn.IFNA(VLOOKUP(S80,'LAUSD Coordinators'!A:B,2,FALSE),"&lt;---choose on the left")</f>
        <v>&lt;---choose on the left</v>
      </c>
      <c r="U80" s="74"/>
      <c r="V80" s="74"/>
      <c r="W80" s="70"/>
      <c r="X80" s="90"/>
      <c r="Y80" s="104"/>
    </row>
    <row r="81" spans="1:25" s="76" customFormat="1" ht="12.75">
      <c r="A81" s="99"/>
      <c r="B81" s="74"/>
      <c r="C81" s="74"/>
      <c r="D81" s="71"/>
      <c r="E81" s="66"/>
      <c r="F81" s="74"/>
      <c r="G81" s="88"/>
      <c r="H81" s="66"/>
      <c r="I81" s="67" t="str">
        <f>_xlfn.IFNA(VLOOKUP(H81,'Campus Regions'!A:B,2,FALSE),"&lt;---choose school")</f>
        <v>&lt;---choose school</v>
      </c>
      <c r="J81" s="67" t="str">
        <f>_xlfn.IFNA(VLOOKUP(H81,'Campus Regions'!A:C,3,FALSE),"&lt;---choose school")</f>
        <v>&lt;---choose school</v>
      </c>
      <c r="K81" s="67" t="str">
        <f>_xlfn.IFNA(VLOOKUP(H81,'Campus Regions'!A:D,4,FALSE),"&lt;---choose school")</f>
        <v>&lt;---choose school</v>
      </c>
      <c r="L81" s="74"/>
      <c r="M81" s="74"/>
      <c r="N81" s="74"/>
      <c r="O81" s="89"/>
      <c r="P81" s="89"/>
      <c r="Q81" s="74"/>
      <c r="R81" s="74"/>
      <c r="S81" s="66"/>
      <c r="T81" s="66" t="str">
        <f>_xlfn.IFNA(VLOOKUP(S81,'LAUSD Coordinators'!A:B,2,FALSE),"&lt;---choose on the left")</f>
        <v>&lt;---choose on the left</v>
      </c>
      <c r="U81" s="74"/>
      <c r="V81" s="74"/>
      <c r="W81" s="70"/>
      <c r="X81" s="90"/>
      <c r="Y81" s="104"/>
    </row>
    <row r="82" spans="1:25" s="76" customFormat="1" ht="12.75">
      <c r="A82" s="99"/>
      <c r="B82" s="74"/>
      <c r="C82" s="74"/>
      <c r="D82" s="71"/>
      <c r="E82" s="66"/>
      <c r="F82" s="74"/>
      <c r="G82" s="88"/>
      <c r="H82" s="66"/>
      <c r="I82" s="67" t="str">
        <f>_xlfn.IFNA(VLOOKUP(H82,'Campus Regions'!A:B,2,FALSE),"&lt;---choose school")</f>
        <v>&lt;---choose school</v>
      </c>
      <c r="J82" s="67" t="str">
        <f>_xlfn.IFNA(VLOOKUP(H82,'Campus Regions'!A:C,3,FALSE),"&lt;---choose school")</f>
        <v>&lt;---choose school</v>
      </c>
      <c r="K82" s="67" t="str">
        <f>_xlfn.IFNA(VLOOKUP(H82,'Campus Regions'!A:D,4,FALSE),"&lt;---choose school")</f>
        <v>&lt;---choose school</v>
      </c>
      <c r="L82" s="74"/>
      <c r="M82" s="74"/>
      <c r="N82" s="74"/>
      <c r="O82" s="89"/>
      <c r="P82" s="89"/>
      <c r="Q82" s="74"/>
      <c r="R82" s="74"/>
      <c r="S82" s="66"/>
      <c r="T82" s="66" t="str">
        <f>_xlfn.IFNA(VLOOKUP(S82,'LAUSD Coordinators'!A:B,2,FALSE),"&lt;---choose on the left")</f>
        <v>&lt;---choose on the left</v>
      </c>
      <c r="U82" s="74"/>
      <c r="V82" s="74"/>
      <c r="W82" s="70"/>
      <c r="X82" s="90"/>
      <c r="Y82" s="104"/>
    </row>
    <row r="83" spans="1:25" s="76" customFormat="1" ht="12.75">
      <c r="A83" s="99"/>
      <c r="B83" s="74"/>
      <c r="C83" s="74"/>
      <c r="D83" s="71"/>
      <c r="E83" s="66"/>
      <c r="F83" s="74"/>
      <c r="G83" s="88"/>
      <c r="H83" s="66"/>
      <c r="I83" s="67" t="str">
        <f>_xlfn.IFNA(VLOOKUP(H83,'Campus Regions'!A:B,2,FALSE),"&lt;---choose school")</f>
        <v>&lt;---choose school</v>
      </c>
      <c r="J83" s="67" t="str">
        <f>_xlfn.IFNA(VLOOKUP(H83,'Campus Regions'!A:C,3,FALSE),"&lt;---choose school")</f>
        <v>&lt;---choose school</v>
      </c>
      <c r="K83" s="67" t="str">
        <f>_xlfn.IFNA(VLOOKUP(H83,'Campus Regions'!A:D,4,FALSE),"&lt;---choose school")</f>
        <v>&lt;---choose school</v>
      </c>
      <c r="L83" s="74"/>
      <c r="M83" s="74"/>
      <c r="N83" s="74"/>
      <c r="O83" s="89"/>
      <c r="P83" s="89"/>
      <c r="Q83" s="74"/>
      <c r="R83" s="74"/>
      <c r="S83" s="66"/>
      <c r="T83" s="66" t="str">
        <f>_xlfn.IFNA(VLOOKUP(S83,'LAUSD Coordinators'!A:B,2,FALSE),"&lt;---choose on the left")</f>
        <v>&lt;---choose on the left</v>
      </c>
      <c r="U83" s="74"/>
      <c r="V83" s="74"/>
      <c r="W83" s="70"/>
      <c r="X83" s="90"/>
      <c r="Y83" s="104"/>
    </row>
    <row r="84" spans="1:25" s="76" customFormat="1" ht="12.75">
      <c r="A84" s="101"/>
      <c r="B84" s="94"/>
      <c r="C84" s="74"/>
      <c r="D84" s="71"/>
      <c r="E84" s="66"/>
      <c r="F84" s="74"/>
      <c r="G84" s="88"/>
      <c r="H84" s="66"/>
      <c r="I84" s="67" t="str">
        <f>_xlfn.IFNA(VLOOKUP(H84,'Campus Regions'!A:B,2,FALSE),"&lt;---choose school")</f>
        <v>&lt;---choose school</v>
      </c>
      <c r="J84" s="67" t="str">
        <f>_xlfn.IFNA(VLOOKUP(H84,'Campus Regions'!A:C,3,FALSE),"&lt;---choose school")</f>
        <v>&lt;---choose school</v>
      </c>
      <c r="K84" s="67" t="str">
        <f>_xlfn.IFNA(VLOOKUP(H84,'Campus Regions'!A:D,4,FALSE),"&lt;---choose school")</f>
        <v>&lt;---choose school</v>
      </c>
      <c r="L84" s="74"/>
      <c r="M84" s="74"/>
      <c r="N84" s="74"/>
      <c r="O84" s="89"/>
      <c r="P84" s="89"/>
      <c r="Q84" s="74"/>
      <c r="R84" s="74"/>
      <c r="S84" s="66"/>
      <c r="T84" s="66" t="str">
        <f>_xlfn.IFNA(VLOOKUP(S84,'LAUSD Coordinators'!A:B,2,FALSE),"&lt;---choose on the left")</f>
        <v>&lt;---choose on the left</v>
      </c>
      <c r="U84" s="74"/>
      <c r="V84" s="74"/>
      <c r="W84" s="70"/>
      <c r="X84" s="90"/>
      <c r="Y84" s="104"/>
    </row>
    <row r="85" spans="1:25" s="76" customFormat="1" ht="12.75">
      <c r="A85" s="99"/>
      <c r="B85" s="74"/>
      <c r="C85" s="74"/>
      <c r="D85" s="71"/>
      <c r="E85" s="66"/>
      <c r="F85" s="74"/>
      <c r="G85" s="88"/>
      <c r="H85" s="66"/>
      <c r="I85" s="67" t="str">
        <f>_xlfn.IFNA(VLOOKUP(H85,'Campus Regions'!A:B,2,FALSE),"&lt;---choose school")</f>
        <v>&lt;---choose school</v>
      </c>
      <c r="J85" s="67" t="str">
        <f>_xlfn.IFNA(VLOOKUP(H85,'Campus Regions'!A:C,3,FALSE),"&lt;---choose school")</f>
        <v>&lt;---choose school</v>
      </c>
      <c r="K85" s="67" t="str">
        <f>_xlfn.IFNA(VLOOKUP(H85,'Campus Regions'!A:D,4,FALSE),"&lt;---choose school")</f>
        <v>&lt;---choose school</v>
      </c>
      <c r="L85" s="74"/>
      <c r="M85" s="74"/>
      <c r="N85" s="74"/>
      <c r="O85" s="89"/>
      <c r="P85" s="89"/>
      <c r="Q85" s="74"/>
      <c r="R85" s="74"/>
      <c r="S85" s="66"/>
      <c r="T85" s="66" t="str">
        <f>_xlfn.IFNA(VLOOKUP(S85,'LAUSD Coordinators'!A:B,2,FALSE),"&lt;---choose on the left")</f>
        <v>&lt;---choose on the left</v>
      </c>
      <c r="U85" s="74"/>
      <c r="V85" s="74"/>
      <c r="W85" s="70"/>
      <c r="X85" s="90"/>
      <c r="Y85" s="104"/>
    </row>
    <row r="86" spans="1:25" s="76" customFormat="1" ht="12.75">
      <c r="A86" s="99"/>
      <c r="B86" s="74"/>
      <c r="C86" s="74"/>
      <c r="D86" s="71"/>
      <c r="E86" s="66"/>
      <c r="F86" s="90"/>
      <c r="G86" s="88"/>
      <c r="H86" s="66"/>
      <c r="I86" s="67" t="str">
        <f>_xlfn.IFNA(VLOOKUP(H86,'Campus Regions'!A:B,2,FALSE),"&lt;---choose school")</f>
        <v>&lt;---choose school</v>
      </c>
      <c r="J86" s="67" t="str">
        <f>_xlfn.IFNA(VLOOKUP(H86,'Campus Regions'!A:C,3,FALSE),"&lt;---choose school")</f>
        <v>&lt;---choose school</v>
      </c>
      <c r="K86" s="67" t="str">
        <f>_xlfn.IFNA(VLOOKUP(H86,'Campus Regions'!A:D,4,FALSE),"&lt;---choose school")</f>
        <v>&lt;---choose school</v>
      </c>
      <c r="L86" s="74"/>
      <c r="M86" s="74"/>
      <c r="N86" s="92"/>
      <c r="O86" s="91"/>
      <c r="P86" s="91"/>
      <c r="Q86" s="74"/>
      <c r="R86" s="74"/>
      <c r="S86" s="66"/>
      <c r="T86" s="66" t="str">
        <f>_xlfn.IFNA(VLOOKUP(S86,'LAUSD Coordinators'!A:B,2,FALSE),"&lt;---choose on the left")</f>
        <v>&lt;---choose on the left</v>
      </c>
      <c r="U86" s="74"/>
      <c r="V86" s="74"/>
      <c r="W86" s="70"/>
      <c r="X86" s="90"/>
      <c r="Y86" s="104"/>
    </row>
    <row r="87" spans="1:25" s="76" customFormat="1" ht="12.75">
      <c r="A87" s="99"/>
      <c r="B87" s="74"/>
      <c r="C87" s="74"/>
      <c r="D87" s="71"/>
      <c r="E87" s="66"/>
      <c r="F87" s="74"/>
      <c r="G87" s="88"/>
      <c r="H87" s="66"/>
      <c r="I87" s="67" t="str">
        <f>_xlfn.IFNA(VLOOKUP(H87,'Campus Regions'!A:B,2,FALSE),"&lt;---choose school")</f>
        <v>&lt;---choose school</v>
      </c>
      <c r="J87" s="67" t="str">
        <f>_xlfn.IFNA(VLOOKUP(H87,'Campus Regions'!A:C,3,FALSE),"&lt;---choose school")</f>
        <v>&lt;---choose school</v>
      </c>
      <c r="K87" s="67" t="str">
        <f>_xlfn.IFNA(VLOOKUP(H87,'Campus Regions'!A:D,4,FALSE),"&lt;---choose school")</f>
        <v>&lt;---choose school</v>
      </c>
      <c r="L87" s="74"/>
      <c r="M87" s="74"/>
      <c r="N87" s="74"/>
      <c r="O87" s="89"/>
      <c r="P87" s="89"/>
      <c r="Q87" s="74"/>
      <c r="R87" s="74"/>
      <c r="S87" s="66"/>
      <c r="T87" s="66" t="str">
        <f>_xlfn.IFNA(VLOOKUP(S87,'LAUSD Coordinators'!A:B,2,FALSE),"&lt;---choose on the left")</f>
        <v>&lt;---choose on the left</v>
      </c>
      <c r="U87" s="74"/>
      <c r="V87" s="74"/>
      <c r="W87" s="70"/>
      <c r="X87" s="90"/>
      <c r="Y87" s="104"/>
    </row>
    <row r="88" spans="1:25" s="76" customFormat="1" ht="12.75">
      <c r="A88" s="100"/>
      <c r="B88" s="90"/>
      <c r="C88" s="70"/>
      <c r="D88" s="71"/>
      <c r="E88" s="66"/>
      <c r="F88" s="90"/>
      <c r="G88" s="92"/>
      <c r="H88" s="66"/>
      <c r="I88" s="67" t="str">
        <f>_xlfn.IFNA(VLOOKUP(H88,'Campus Regions'!A:B,2,FALSE),"&lt;---choose school")</f>
        <v>&lt;---choose school</v>
      </c>
      <c r="J88" s="67" t="str">
        <f>_xlfn.IFNA(VLOOKUP(H88,'Campus Regions'!A:C,3,FALSE),"&lt;---choose school")</f>
        <v>&lt;---choose school</v>
      </c>
      <c r="K88" s="67" t="str">
        <f>_xlfn.IFNA(VLOOKUP(H88,'Campus Regions'!A:D,4,FALSE),"&lt;---choose school")</f>
        <v>&lt;---choose school</v>
      </c>
      <c r="L88" s="90"/>
      <c r="M88" s="90"/>
      <c r="N88" s="90"/>
      <c r="O88" s="91"/>
      <c r="P88" s="91"/>
      <c r="Q88" s="90"/>
      <c r="R88" s="90"/>
      <c r="S88" s="66"/>
      <c r="T88" s="66" t="str">
        <f>_xlfn.IFNA(VLOOKUP(S88,'LAUSD Coordinators'!A:B,2,FALSE),"&lt;---choose on the left")</f>
        <v>&lt;---choose on the left</v>
      </c>
      <c r="U88" s="74"/>
      <c r="V88" s="90"/>
      <c r="W88" s="70"/>
      <c r="X88" s="90"/>
      <c r="Y88" s="104"/>
    </row>
    <row r="89" spans="1:25" s="76" customFormat="1" ht="12.75">
      <c r="A89" s="99"/>
      <c r="B89" s="74"/>
      <c r="C89" s="74"/>
      <c r="D89" s="71"/>
      <c r="E89" s="66"/>
      <c r="F89" s="74"/>
      <c r="G89" s="88"/>
      <c r="H89" s="66"/>
      <c r="I89" s="67" t="str">
        <f>_xlfn.IFNA(VLOOKUP(H89,'Campus Regions'!A:B,2,FALSE),"&lt;---choose school")</f>
        <v>&lt;---choose school</v>
      </c>
      <c r="J89" s="67" t="str">
        <f>_xlfn.IFNA(VLOOKUP(H89,'Campus Regions'!A:C,3,FALSE),"&lt;---choose school")</f>
        <v>&lt;---choose school</v>
      </c>
      <c r="K89" s="67" t="str">
        <f>_xlfn.IFNA(VLOOKUP(H89,'Campus Regions'!A:D,4,FALSE),"&lt;---choose school")</f>
        <v>&lt;---choose school</v>
      </c>
      <c r="L89" s="74"/>
      <c r="M89" s="74"/>
      <c r="N89" s="74"/>
      <c r="O89" s="89"/>
      <c r="P89" s="89"/>
      <c r="Q89" s="74"/>
      <c r="R89" s="74"/>
      <c r="S89" s="66"/>
      <c r="T89" s="66" t="str">
        <f>_xlfn.IFNA(VLOOKUP(S89,'LAUSD Coordinators'!A:B,2,FALSE),"&lt;---choose on the left")</f>
        <v>&lt;---choose on the left</v>
      </c>
      <c r="U89" s="74"/>
      <c r="V89" s="74"/>
      <c r="W89" s="70"/>
      <c r="X89" s="90"/>
      <c r="Y89" s="104"/>
    </row>
    <row r="90" spans="1:25" s="76" customFormat="1" ht="12.75">
      <c r="A90" s="99"/>
      <c r="B90" s="74"/>
      <c r="C90" s="74"/>
      <c r="D90" s="71"/>
      <c r="E90" s="66"/>
      <c r="F90" s="74"/>
      <c r="G90" s="88"/>
      <c r="H90" s="66"/>
      <c r="I90" s="67" t="str">
        <f>_xlfn.IFNA(VLOOKUP(H90,'Campus Regions'!A:B,2,FALSE),"&lt;---choose school")</f>
        <v>&lt;---choose school</v>
      </c>
      <c r="J90" s="67" t="str">
        <f>_xlfn.IFNA(VLOOKUP(H90,'Campus Regions'!A:C,3,FALSE),"&lt;---choose school")</f>
        <v>&lt;---choose school</v>
      </c>
      <c r="K90" s="67" t="str">
        <f>_xlfn.IFNA(VLOOKUP(H90,'Campus Regions'!A:D,4,FALSE),"&lt;---choose school")</f>
        <v>&lt;---choose school</v>
      </c>
      <c r="L90" s="74"/>
      <c r="M90" s="74"/>
      <c r="N90" s="74"/>
      <c r="O90" s="89"/>
      <c r="P90" s="89"/>
      <c r="Q90" s="74"/>
      <c r="R90" s="74"/>
      <c r="S90" s="66"/>
      <c r="T90" s="66" t="str">
        <f>_xlfn.IFNA(VLOOKUP(S90,'LAUSD Coordinators'!A:B,2,FALSE),"&lt;---choose on the left")</f>
        <v>&lt;---choose on the left</v>
      </c>
      <c r="U90" s="74"/>
      <c r="V90" s="74"/>
      <c r="W90" s="70"/>
      <c r="X90" s="90"/>
      <c r="Y90" s="104"/>
    </row>
    <row r="91" spans="1:25" s="76" customFormat="1" ht="12.75">
      <c r="A91" s="99"/>
      <c r="B91" s="74"/>
      <c r="C91" s="74"/>
      <c r="D91" s="71"/>
      <c r="E91" s="66"/>
      <c r="F91" s="74"/>
      <c r="G91" s="88"/>
      <c r="H91" s="66"/>
      <c r="I91" s="67" t="str">
        <f>_xlfn.IFNA(VLOOKUP(H91,'Campus Regions'!A:B,2,FALSE),"&lt;---choose school")</f>
        <v>&lt;---choose school</v>
      </c>
      <c r="J91" s="67" t="str">
        <f>_xlfn.IFNA(VLOOKUP(H91,'Campus Regions'!A:C,3,FALSE),"&lt;---choose school")</f>
        <v>&lt;---choose school</v>
      </c>
      <c r="K91" s="67" t="str">
        <f>_xlfn.IFNA(VLOOKUP(H91,'Campus Regions'!A:D,4,FALSE),"&lt;---choose school")</f>
        <v>&lt;---choose school</v>
      </c>
      <c r="L91" s="74"/>
      <c r="M91" s="74"/>
      <c r="N91" s="74"/>
      <c r="O91" s="89"/>
      <c r="P91" s="89"/>
      <c r="Q91" s="74"/>
      <c r="R91" s="69"/>
      <c r="S91" s="66"/>
      <c r="T91" s="66" t="str">
        <f>_xlfn.IFNA(VLOOKUP(S91,'LAUSD Coordinators'!A:B,2,FALSE),"&lt;---choose on the left")</f>
        <v>&lt;---choose on the left</v>
      </c>
      <c r="U91" s="74"/>
      <c r="V91" s="69"/>
      <c r="W91" s="70"/>
      <c r="X91" s="90"/>
      <c r="Y91" s="104"/>
    </row>
    <row r="92" spans="1:25" s="76" customFormat="1" ht="12.75">
      <c r="A92" s="99"/>
      <c r="B92" s="74"/>
      <c r="C92" s="74"/>
      <c r="D92" s="71"/>
      <c r="E92" s="66"/>
      <c r="F92" s="74"/>
      <c r="G92" s="88"/>
      <c r="H92" s="66"/>
      <c r="I92" s="67" t="str">
        <f>_xlfn.IFNA(VLOOKUP(H92,'Campus Regions'!A:B,2,FALSE),"&lt;---choose school")</f>
        <v>&lt;---choose school</v>
      </c>
      <c r="J92" s="67" t="str">
        <f>_xlfn.IFNA(VLOOKUP(H92,'Campus Regions'!A:C,3,FALSE),"&lt;---choose school")</f>
        <v>&lt;---choose school</v>
      </c>
      <c r="K92" s="67" t="str">
        <f>_xlfn.IFNA(VLOOKUP(H92,'Campus Regions'!A:D,4,FALSE),"&lt;---choose school")</f>
        <v>&lt;---choose school</v>
      </c>
      <c r="L92" s="74"/>
      <c r="M92" s="74"/>
      <c r="N92" s="74"/>
      <c r="O92" s="89"/>
      <c r="P92" s="89"/>
      <c r="Q92" s="74"/>
      <c r="R92" s="69"/>
      <c r="S92" s="66"/>
      <c r="T92" s="66" t="str">
        <f>_xlfn.IFNA(VLOOKUP(S92,'LAUSD Coordinators'!A:B,2,FALSE),"&lt;---choose on the left")</f>
        <v>&lt;---choose on the left</v>
      </c>
      <c r="U92" s="74"/>
      <c r="V92" s="69"/>
      <c r="W92" s="70"/>
      <c r="X92" s="90"/>
      <c r="Y92" s="104"/>
    </row>
    <row r="93" spans="1:25" s="76" customFormat="1" ht="12.75">
      <c r="A93" s="99"/>
      <c r="B93" s="74"/>
      <c r="C93" s="74"/>
      <c r="D93" s="71"/>
      <c r="E93" s="66"/>
      <c r="F93" s="74"/>
      <c r="G93" s="88"/>
      <c r="H93" s="66"/>
      <c r="I93" s="67" t="str">
        <f>_xlfn.IFNA(VLOOKUP(H93,'Campus Regions'!A:B,2,FALSE),"&lt;---choose school")</f>
        <v>&lt;---choose school</v>
      </c>
      <c r="J93" s="67" t="str">
        <f>_xlfn.IFNA(VLOOKUP(H93,'Campus Regions'!A:C,3,FALSE),"&lt;---choose school")</f>
        <v>&lt;---choose school</v>
      </c>
      <c r="K93" s="67" t="str">
        <f>_xlfn.IFNA(VLOOKUP(H93,'Campus Regions'!A:D,4,FALSE),"&lt;---choose school")</f>
        <v>&lt;---choose school</v>
      </c>
      <c r="L93" s="74"/>
      <c r="M93" s="74"/>
      <c r="N93" s="74"/>
      <c r="O93" s="89"/>
      <c r="P93" s="89"/>
      <c r="Q93" s="74"/>
      <c r="R93" s="69"/>
      <c r="S93" s="66"/>
      <c r="T93" s="66" t="str">
        <f>_xlfn.IFNA(VLOOKUP(S93,'LAUSD Coordinators'!A:B,2,FALSE),"&lt;---choose on the left")</f>
        <v>&lt;---choose on the left</v>
      </c>
      <c r="U93" s="74"/>
      <c r="V93" s="69"/>
      <c r="W93" s="70"/>
      <c r="X93" s="90"/>
      <c r="Y93" s="104"/>
    </row>
    <row r="94" spans="1:25" s="76" customFormat="1" ht="12.75">
      <c r="A94" s="99"/>
      <c r="B94" s="74"/>
      <c r="C94" s="74"/>
      <c r="D94" s="71"/>
      <c r="E94" s="66"/>
      <c r="F94" s="74"/>
      <c r="G94" s="88"/>
      <c r="H94" s="66"/>
      <c r="I94" s="67" t="str">
        <f>_xlfn.IFNA(VLOOKUP(H94,'Campus Regions'!A:B,2,FALSE),"&lt;---choose school")</f>
        <v>&lt;---choose school</v>
      </c>
      <c r="J94" s="67" t="str">
        <f>_xlfn.IFNA(VLOOKUP(H94,'Campus Regions'!A:C,3,FALSE),"&lt;---choose school")</f>
        <v>&lt;---choose school</v>
      </c>
      <c r="K94" s="67" t="str">
        <f>_xlfn.IFNA(VLOOKUP(H94,'Campus Regions'!A:D,4,FALSE),"&lt;---choose school")</f>
        <v>&lt;---choose school</v>
      </c>
      <c r="L94" s="74"/>
      <c r="M94" s="74"/>
      <c r="N94" s="74"/>
      <c r="O94" s="89"/>
      <c r="P94" s="89"/>
      <c r="Q94" s="74"/>
      <c r="R94" s="69"/>
      <c r="S94" s="66"/>
      <c r="T94" s="66" t="str">
        <f>_xlfn.IFNA(VLOOKUP(S94,'LAUSD Coordinators'!A:B,2,FALSE),"&lt;---choose on the left")</f>
        <v>&lt;---choose on the left</v>
      </c>
      <c r="U94" s="74"/>
      <c r="V94" s="69"/>
      <c r="W94" s="70"/>
      <c r="X94" s="90"/>
      <c r="Y94" s="104"/>
    </row>
    <row r="95" spans="1:25" s="76" customFormat="1" ht="12.75">
      <c r="A95" s="100"/>
      <c r="B95" s="90"/>
      <c r="C95" s="70"/>
      <c r="D95" s="71"/>
      <c r="E95" s="66"/>
      <c r="F95" s="90"/>
      <c r="G95" s="92"/>
      <c r="H95" s="66"/>
      <c r="I95" s="67" t="str">
        <f>_xlfn.IFNA(VLOOKUP(H95,'Campus Regions'!A:B,2,FALSE),"&lt;---choose school")</f>
        <v>&lt;---choose school</v>
      </c>
      <c r="J95" s="67" t="str">
        <f>_xlfn.IFNA(VLOOKUP(H95,'Campus Regions'!A:C,3,FALSE),"&lt;---choose school")</f>
        <v>&lt;---choose school</v>
      </c>
      <c r="K95" s="67" t="str">
        <f>_xlfn.IFNA(VLOOKUP(H95,'Campus Regions'!A:D,4,FALSE),"&lt;---choose school")</f>
        <v>&lt;---choose school</v>
      </c>
      <c r="L95" s="90"/>
      <c r="M95" s="90"/>
      <c r="N95" s="90"/>
      <c r="O95" s="91"/>
      <c r="P95" s="91"/>
      <c r="Q95" s="90"/>
      <c r="R95" s="90"/>
      <c r="S95" s="66"/>
      <c r="T95" s="66" t="str">
        <f>_xlfn.IFNA(VLOOKUP(S95,'LAUSD Coordinators'!A:B,2,FALSE),"&lt;---choose on the left")</f>
        <v>&lt;---choose on the left</v>
      </c>
      <c r="U95" s="74"/>
      <c r="V95" s="90"/>
      <c r="W95" s="70"/>
      <c r="X95" s="90"/>
      <c r="Y95" s="104"/>
    </row>
    <row r="96" spans="1:25" s="76" customFormat="1" ht="12.75">
      <c r="A96" s="99"/>
      <c r="B96" s="74"/>
      <c r="C96" s="74"/>
      <c r="D96" s="71"/>
      <c r="E96" s="66"/>
      <c r="F96" s="74"/>
      <c r="G96" s="88"/>
      <c r="H96" s="66"/>
      <c r="I96" s="67" t="str">
        <f>_xlfn.IFNA(VLOOKUP(H96,'Campus Regions'!A:B,2,FALSE),"&lt;---choose school")</f>
        <v>&lt;---choose school</v>
      </c>
      <c r="J96" s="67" t="str">
        <f>_xlfn.IFNA(VLOOKUP(H96,'Campus Regions'!A:C,3,FALSE),"&lt;---choose school")</f>
        <v>&lt;---choose school</v>
      </c>
      <c r="K96" s="67" t="str">
        <f>_xlfn.IFNA(VLOOKUP(H96,'Campus Regions'!A:D,4,FALSE),"&lt;---choose school")</f>
        <v>&lt;---choose school</v>
      </c>
      <c r="L96" s="74"/>
      <c r="M96" s="74"/>
      <c r="N96" s="74"/>
      <c r="O96" s="89"/>
      <c r="P96" s="89"/>
      <c r="Q96" s="74"/>
      <c r="R96" s="74"/>
      <c r="S96" s="66"/>
      <c r="T96" s="66" t="str">
        <f>_xlfn.IFNA(VLOOKUP(S96,'LAUSD Coordinators'!A:B,2,FALSE),"&lt;---choose on the left")</f>
        <v>&lt;---choose on the left</v>
      </c>
      <c r="U96" s="74"/>
      <c r="V96" s="74"/>
      <c r="W96" s="70"/>
      <c r="X96" s="90"/>
      <c r="Y96" s="104"/>
    </row>
    <row r="97" spans="1:25" s="76" customFormat="1" ht="12.75">
      <c r="A97" s="99"/>
      <c r="B97" s="74"/>
      <c r="C97" s="74"/>
      <c r="D97" s="71"/>
      <c r="E97" s="66"/>
      <c r="F97" s="74"/>
      <c r="G97" s="88"/>
      <c r="H97" s="66"/>
      <c r="I97" s="67" t="str">
        <f>_xlfn.IFNA(VLOOKUP(H97,'Campus Regions'!A:B,2,FALSE),"&lt;---choose school")</f>
        <v>&lt;---choose school</v>
      </c>
      <c r="J97" s="67" t="str">
        <f>_xlfn.IFNA(VLOOKUP(H97,'Campus Regions'!A:C,3,FALSE),"&lt;---choose school")</f>
        <v>&lt;---choose school</v>
      </c>
      <c r="K97" s="67" t="str">
        <f>_xlfn.IFNA(VLOOKUP(H97,'Campus Regions'!A:D,4,FALSE),"&lt;---choose school")</f>
        <v>&lt;---choose school</v>
      </c>
      <c r="L97" s="74"/>
      <c r="M97" s="74"/>
      <c r="N97" s="74"/>
      <c r="O97" s="89"/>
      <c r="P97" s="89"/>
      <c r="Q97" s="74"/>
      <c r="R97" s="69"/>
      <c r="S97" s="66"/>
      <c r="T97" s="66" t="str">
        <f>_xlfn.IFNA(VLOOKUP(S97,'LAUSD Coordinators'!A:B,2,FALSE),"&lt;---choose on the left")</f>
        <v>&lt;---choose on the left</v>
      </c>
      <c r="U97" s="74"/>
      <c r="V97" s="69"/>
      <c r="W97" s="70"/>
      <c r="X97" s="90"/>
      <c r="Y97" s="104"/>
    </row>
    <row r="98" spans="1:25" s="76" customFormat="1" ht="12.75">
      <c r="A98" s="99"/>
      <c r="B98" s="74"/>
      <c r="C98" s="74"/>
      <c r="D98" s="71"/>
      <c r="E98" s="66"/>
      <c r="F98" s="90"/>
      <c r="G98" s="88"/>
      <c r="H98" s="66"/>
      <c r="I98" s="67" t="str">
        <f>_xlfn.IFNA(VLOOKUP(H98,'Campus Regions'!A:B,2,FALSE),"&lt;---choose school")</f>
        <v>&lt;---choose school</v>
      </c>
      <c r="J98" s="67" t="str">
        <f>_xlfn.IFNA(VLOOKUP(H98,'Campus Regions'!A:C,3,FALSE),"&lt;---choose school")</f>
        <v>&lt;---choose school</v>
      </c>
      <c r="K98" s="67" t="str">
        <f>_xlfn.IFNA(VLOOKUP(H98,'Campus Regions'!A:D,4,FALSE),"&lt;---choose school")</f>
        <v>&lt;---choose school</v>
      </c>
      <c r="L98" s="74"/>
      <c r="M98" s="74"/>
      <c r="N98" s="74"/>
      <c r="O98" s="91"/>
      <c r="P98" s="91"/>
      <c r="Q98" s="90"/>
      <c r="R98" s="69"/>
      <c r="S98" s="66"/>
      <c r="T98" s="66" t="str">
        <f>_xlfn.IFNA(VLOOKUP(S98,'LAUSD Coordinators'!A:B,2,FALSE),"&lt;---choose on the left")</f>
        <v>&lt;---choose on the left</v>
      </c>
      <c r="U98" s="74"/>
      <c r="V98" s="69"/>
      <c r="W98" s="70"/>
      <c r="X98" s="90"/>
      <c r="Y98" s="104"/>
    </row>
    <row r="99" spans="1:25" s="76" customFormat="1" ht="12.75">
      <c r="A99" s="99"/>
      <c r="B99" s="74"/>
      <c r="C99" s="74"/>
      <c r="D99" s="71"/>
      <c r="E99" s="66"/>
      <c r="F99" s="90"/>
      <c r="G99" s="88"/>
      <c r="H99" s="66"/>
      <c r="I99" s="67" t="str">
        <f>_xlfn.IFNA(VLOOKUP(H99,'Campus Regions'!A:B,2,FALSE),"&lt;---choose school")</f>
        <v>&lt;---choose school</v>
      </c>
      <c r="J99" s="67" t="str">
        <f>_xlfn.IFNA(VLOOKUP(H99,'Campus Regions'!A:C,3,FALSE),"&lt;---choose school")</f>
        <v>&lt;---choose school</v>
      </c>
      <c r="K99" s="67" t="str">
        <f>_xlfn.IFNA(VLOOKUP(H99,'Campus Regions'!A:D,4,FALSE),"&lt;---choose school")</f>
        <v>&lt;---choose school</v>
      </c>
      <c r="L99" s="74"/>
      <c r="M99" s="74"/>
      <c r="N99" s="74"/>
      <c r="O99" s="91"/>
      <c r="P99" s="91"/>
      <c r="Q99" s="74"/>
      <c r="R99" s="69"/>
      <c r="S99" s="66"/>
      <c r="T99" s="66" t="str">
        <f>_xlfn.IFNA(VLOOKUP(S99,'LAUSD Coordinators'!A:B,2,FALSE),"&lt;---choose on the left")</f>
        <v>&lt;---choose on the left</v>
      </c>
      <c r="U99" s="74"/>
      <c r="V99" s="69"/>
      <c r="W99" s="70"/>
      <c r="X99" s="90"/>
      <c r="Y99" s="104"/>
    </row>
    <row r="100" spans="1:25" s="76" customFormat="1" ht="12.75">
      <c r="A100" s="99"/>
      <c r="B100" s="74"/>
      <c r="C100" s="74"/>
      <c r="D100" s="71"/>
      <c r="E100" s="66"/>
      <c r="F100" s="74"/>
      <c r="G100" s="88"/>
      <c r="H100" s="66"/>
      <c r="I100" s="67" t="str">
        <f>_xlfn.IFNA(VLOOKUP(H100,'Campus Regions'!A:B,2,FALSE),"&lt;---choose school")</f>
        <v>&lt;---choose school</v>
      </c>
      <c r="J100" s="67" t="str">
        <f>_xlfn.IFNA(VLOOKUP(H100,'Campus Regions'!A:C,3,FALSE),"&lt;---choose school")</f>
        <v>&lt;---choose school</v>
      </c>
      <c r="K100" s="67" t="str">
        <f>_xlfn.IFNA(VLOOKUP(H100,'Campus Regions'!A:D,4,FALSE),"&lt;---choose school")</f>
        <v>&lt;---choose school</v>
      </c>
      <c r="L100" s="74"/>
      <c r="M100" s="74"/>
      <c r="N100" s="74"/>
      <c r="O100" s="89"/>
      <c r="P100" s="89"/>
      <c r="Q100" s="74"/>
      <c r="R100" s="69"/>
      <c r="S100" s="66"/>
      <c r="T100" s="66" t="str">
        <f>_xlfn.IFNA(VLOOKUP(S100,'LAUSD Coordinators'!A:B,2,FALSE),"&lt;---choose on the left")</f>
        <v>&lt;---choose on the left</v>
      </c>
      <c r="U100" s="74"/>
      <c r="V100" s="69"/>
      <c r="W100" s="70"/>
      <c r="X100" s="90"/>
      <c r="Y100" s="104"/>
    </row>
    <row r="101" spans="1:25" s="76" customFormat="1" ht="12.75">
      <c r="A101" s="99"/>
      <c r="B101" s="74"/>
      <c r="C101" s="74"/>
      <c r="D101" s="71"/>
      <c r="E101" s="66"/>
      <c r="F101" s="74"/>
      <c r="G101" s="88"/>
      <c r="H101" s="66"/>
      <c r="I101" s="67" t="str">
        <f>_xlfn.IFNA(VLOOKUP(H101,'Campus Regions'!A:B,2,FALSE),"&lt;---choose school")</f>
        <v>&lt;---choose school</v>
      </c>
      <c r="J101" s="67" t="str">
        <f>_xlfn.IFNA(VLOOKUP(H101,'Campus Regions'!A:C,3,FALSE),"&lt;---choose school")</f>
        <v>&lt;---choose school</v>
      </c>
      <c r="K101" s="67" t="str">
        <f>_xlfn.IFNA(VLOOKUP(H101,'Campus Regions'!A:D,4,FALSE),"&lt;---choose school")</f>
        <v>&lt;---choose school</v>
      </c>
      <c r="L101" s="74"/>
      <c r="M101" s="74"/>
      <c r="N101" s="74"/>
      <c r="O101" s="89"/>
      <c r="P101" s="89"/>
      <c r="Q101" s="74"/>
      <c r="R101" s="69"/>
      <c r="S101" s="66"/>
      <c r="T101" s="66" t="str">
        <f>_xlfn.IFNA(VLOOKUP(S101,'LAUSD Coordinators'!A:B,2,FALSE),"&lt;---choose on the left")</f>
        <v>&lt;---choose on the left</v>
      </c>
      <c r="U101" s="74"/>
      <c r="V101" s="69"/>
      <c r="W101" s="70"/>
      <c r="X101" s="90"/>
      <c r="Y101" s="104"/>
    </row>
    <row r="102" spans="1:25" s="76" customFormat="1" ht="12.75">
      <c r="A102" s="99"/>
      <c r="B102" s="74"/>
      <c r="C102" s="74"/>
      <c r="D102" s="71"/>
      <c r="E102" s="66"/>
      <c r="F102" s="74"/>
      <c r="G102" s="88"/>
      <c r="H102" s="66"/>
      <c r="I102" s="67" t="str">
        <f>_xlfn.IFNA(VLOOKUP(H102,'Campus Regions'!A:B,2,FALSE),"&lt;---choose school")</f>
        <v>&lt;---choose school</v>
      </c>
      <c r="J102" s="67" t="str">
        <f>_xlfn.IFNA(VLOOKUP(H102,'Campus Regions'!A:C,3,FALSE),"&lt;---choose school")</f>
        <v>&lt;---choose school</v>
      </c>
      <c r="K102" s="67" t="str">
        <f>_xlfn.IFNA(VLOOKUP(H102,'Campus Regions'!A:D,4,FALSE),"&lt;---choose school")</f>
        <v>&lt;---choose school</v>
      </c>
      <c r="L102" s="74"/>
      <c r="M102" s="74"/>
      <c r="N102" s="74"/>
      <c r="O102" s="89"/>
      <c r="P102" s="89"/>
      <c r="Q102" s="74"/>
      <c r="R102" s="69"/>
      <c r="S102" s="66"/>
      <c r="T102" s="66" t="str">
        <f>_xlfn.IFNA(VLOOKUP(S102,'LAUSD Coordinators'!A:B,2,FALSE),"&lt;---choose on the left")</f>
        <v>&lt;---choose on the left</v>
      </c>
      <c r="U102" s="74"/>
      <c r="V102" s="69"/>
      <c r="W102" s="70"/>
      <c r="X102" s="90"/>
      <c r="Y102" s="104"/>
    </row>
    <row r="103" spans="1:25" s="76" customFormat="1" ht="12.75">
      <c r="A103" s="99"/>
      <c r="B103" s="74"/>
      <c r="C103" s="74"/>
      <c r="D103" s="71"/>
      <c r="E103" s="66"/>
      <c r="F103" s="74"/>
      <c r="G103" s="88"/>
      <c r="H103" s="66"/>
      <c r="I103" s="67" t="str">
        <f>_xlfn.IFNA(VLOOKUP(H103,'Campus Regions'!A:B,2,FALSE),"&lt;---choose school")</f>
        <v>&lt;---choose school</v>
      </c>
      <c r="J103" s="67" t="str">
        <f>_xlfn.IFNA(VLOOKUP(H103,'Campus Regions'!A:C,3,FALSE),"&lt;---choose school")</f>
        <v>&lt;---choose school</v>
      </c>
      <c r="K103" s="67" t="str">
        <f>_xlfn.IFNA(VLOOKUP(H103,'Campus Regions'!A:D,4,FALSE),"&lt;---choose school")</f>
        <v>&lt;---choose school</v>
      </c>
      <c r="L103" s="74"/>
      <c r="M103" s="74"/>
      <c r="N103" s="74"/>
      <c r="O103" s="89"/>
      <c r="P103" s="89"/>
      <c r="Q103" s="74"/>
      <c r="R103" s="69"/>
      <c r="S103" s="66"/>
      <c r="T103" s="66" t="str">
        <f>_xlfn.IFNA(VLOOKUP(S103,'LAUSD Coordinators'!A:B,2,FALSE),"&lt;---choose on the left")</f>
        <v>&lt;---choose on the left</v>
      </c>
      <c r="U103" s="74"/>
      <c r="V103" s="69"/>
      <c r="W103" s="70"/>
      <c r="X103" s="90"/>
      <c r="Y103" s="104"/>
    </row>
    <row r="104" spans="1:25" s="76" customFormat="1" ht="12.75">
      <c r="A104" s="98"/>
      <c r="B104" s="74"/>
      <c r="C104" s="95"/>
      <c r="D104" s="71"/>
      <c r="E104" s="66"/>
      <c r="F104" s="90"/>
      <c r="G104" s="88"/>
      <c r="H104" s="66"/>
      <c r="I104" s="67" t="str">
        <f>_xlfn.IFNA(VLOOKUP(H104,'Campus Regions'!A:B,2,FALSE),"&lt;---choose school")</f>
        <v>&lt;---choose school</v>
      </c>
      <c r="J104" s="67" t="str">
        <f>_xlfn.IFNA(VLOOKUP(H104,'Campus Regions'!A:C,3,FALSE),"&lt;---choose school")</f>
        <v>&lt;---choose school</v>
      </c>
      <c r="K104" s="67" t="str">
        <f>_xlfn.IFNA(VLOOKUP(H104,'Campus Regions'!A:D,4,FALSE),"&lt;---choose school")</f>
        <v>&lt;---choose school</v>
      </c>
      <c r="L104" s="74"/>
      <c r="M104" s="74"/>
      <c r="N104" s="74"/>
      <c r="O104" s="91"/>
      <c r="P104" s="91"/>
      <c r="Q104" s="74"/>
      <c r="R104" s="69"/>
      <c r="S104" s="66"/>
      <c r="T104" s="66" t="str">
        <f>_xlfn.IFNA(VLOOKUP(S104,'LAUSD Coordinators'!A:B,2,FALSE),"&lt;---choose on the left")</f>
        <v>&lt;---choose on the left</v>
      </c>
      <c r="U104" s="74"/>
      <c r="V104" s="69"/>
      <c r="W104" s="70"/>
      <c r="X104" s="90"/>
      <c r="Y104" s="104"/>
    </row>
    <row r="105" spans="1:25" s="76" customFormat="1" ht="12.75">
      <c r="A105" s="99"/>
      <c r="B105" s="74"/>
      <c r="C105" s="74"/>
      <c r="D105" s="71"/>
      <c r="E105" s="66"/>
      <c r="F105" s="74"/>
      <c r="G105" s="88"/>
      <c r="H105" s="66"/>
      <c r="I105" s="67" t="str">
        <f>_xlfn.IFNA(VLOOKUP(H105,'Campus Regions'!A:B,2,FALSE),"&lt;---choose school")</f>
        <v>&lt;---choose school</v>
      </c>
      <c r="J105" s="67" t="str">
        <f>_xlfn.IFNA(VLOOKUP(H105,'Campus Regions'!A:C,3,FALSE),"&lt;---choose school")</f>
        <v>&lt;---choose school</v>
      </c>
      <c r="K105" s="67" t="str">
        <f>_xlfn.IFNA(VLOOKUP(H105,'Campus Regions'!A:D,4,FALSE),"&lt;---choose school")</f>
        <v>&lt;---choose school</v>
      </c>
      <c r="L105" s="74"/>
      <c r="M105" s="74"/>
      <c r="N105" s="74"/>
      <c r="O105" s="89"/>
      <c r="P105" s="89"/>
      <c r="Q105" s="74"/>
      <c r="R105" s="69"/>
      <c r="S105" s="66"/>
      <c r="T105" s="66" t="str">
        <f>_xlfn.IFNA(VLOOKUP(S105,'LAUSD Coordinators'!A:B,2,FALSE),"&lt;---choose on the left")</f>
        <v>&lt;---choose on the left</v>
      </c>
      <c r="U105" s="74"/>
      <c r="V105" s="69"/>
      <c r="W105" s="70"/>
      <c r="X105" s="90"/>
      <c r="Y105" s="104"/>
    </row>
    <row r="106" spans="1:25" s="76" customFormat="1" ht="12.75">
      <c r="A106" s="99"/>
      <c r="B106" s="74"/>
      <c r="C106" s="74"/>
      <c r="D106" s="71"/>
      <c r="E106" s="66"/>
      <c r="F106" s="74"/>
      <c r="G106" s="88"/>
      <c r="H106" s="66"/>
      <c r="I106" s="67" t="str">
        <f>_xlfn.IFNA(VLOOKUP(H106,'Campus Regions'!A:B,2,FALSE),"&lt;---choose school")</f>
        <v>&lt;---choose school</v>
      </c>
      <c r="J106" s="67" t="str">
        <f>_xlfn.IFNA(VLOOKUP(H106,'Campus Regions'!A:C,3,FALSE),"&lt;---choose school")</f>
        <v>&lt;---choose school</v>
      </c>
      <c r="K106" s="67" t="str">
        <f>_xlfn.IFNA(VLOOKUP(H106,'Campus Regions'!A:D,4,FALSE),"&lt;---choose school")</f>
        <v>&lt;---choose school</v>
      </c>
      <c r="L106" s="74"/>
      <c r="M106" s="74"/>
      <c r="N106" s="74"/>
      <c r="O106" s="89"/>
      <c r="P106" s="89"/>
      <c r="Q106" s="74"/>
      <c r="R106" s="69"/>
      <c r="S106" s="66"/>
      <c r="T106" s="66" t="str">
        <f>_xlfn.IFNA(VLOOKUP(S106,'LAUSD Coordinators'!A:B,2,FALSE),"&lt;---choose on the left")</f>
        <v>&lt;---choose on the left</v>
      </c>
      <c r="U106" s="74"/>
      <c r="V106" s="69"/>
      <c r="W106" s="70"/>
      <c r="X106" s="90"/>
      <c r="Y106" s="104"/>
    </row>
    <row r="107" spans="1:25" s="76" customFormat="1" ht="12.75">
      <c r="A107" s="99"/>
      <c r="B107" s="74"/>
      <c r="C107" s="74"/>
      <c r="D107" s="71"/>
      <c r="E107" s="66"/>
      <c r="F107" s="74"/>
      <c r="G107" s="88"/>
      <c r="H107" s="66"/>
      <c r="I107" s="67" t="str">
        <f>_xlfn.IFNA(VLOOKUP(H107,'Campus Regions'!A:B,2,FALSE),"&lt;---choose school")</f>
        <v>&lt;---choose school</v>
      </c>
      <c r="J107" s="67" t="str">
        <f>_xlfn.IFNA(VLOOKUP(H107,'Campus Regions'!A:C,3,FALSE),"&lt;---choose school")</f>
        <v>&lt;---choose school</v>
      </c>
      <c r="K107" s="67" t="str">
        <f>_xlfn.IFNA(VLOOKUP(H107,'Campus Regions'!A:D,4,FALSE),"&lt;---choose school")</f>
        <v>&lt;---choose school</v>
      </c>
      <c r="L107" s="74"/>
      <c r="M107" s="74"/>
      <c r="N107" s="74"/>
      <c r="O107" s="89"/>
      <c r="P107" s="89"/>
      <c r="Q107" s="74"/>
      <c r="R107" s="69"/>
      <c r="S107" s="66"/>
      <c r="T107" s="66" t="str">
        <f>_xlfn.IFNA(VLOOKUP(S107,'LAUSD Coordinators'!A:B,2,FALSE),"&lt;---choose on the left")</f>
        <v>&lt;---choose on the left</v>
      </c>
      <c r="U107" s="74"/>
      <c r="V107" s="69"/>
      <c r="W107" s="70"/>
      <c r="X107" s="90"/>
      <c r="Y107" s="104"/>
    </row>
    <row r="108" spans="1:25" s="76" customFormat="1" ht="12.75">
      <c r="A108" s="99"/>
      <c r="B108" s="74"/>
      <c r="C108" s="74"/>
      <c r="D108" s="71"/>
      <c r="E108" s="66"/>
      <c r="F108" s="74"/>
      <c r="G108" s="88"/>
      <c r="H108" s="66"/>
      <c r="I108" s="67" t="str">
        <f>_xlfn.IFNA(VLOOKUP(H108,'Campus Regions'!A:B,2,FALSE),"&lt;---choose school")</f>
        <v>&lt;---choose school</v>
      </c>
      <c r="J108" s="67" t="str">
        <f>_xlfn.IFNA(VLOOKUP(H108,'Campus Regions'!A:C,3,FALSE),"&lt;---choose school")</f>
        <v>&lt;---choose school</v>
      </c>
      <c r="K108" s="67" t="str">
        <f>_xlfn.IFNA(VLOOKUP(H108,'Campus Regions'!A:D,4,FALSE),"&lt;---choose school")</f>
        <v>&lt;---choose school</v>
      </c>
      <c r="L108" s="74"/>
      <c r="M108" s="74"/>
      <c r="N108" s="74"/>
      <c r="O108" s="89"/>
      <c r="P108" s="89"/>
      <c r="Q108" s="74"/>
      <c r="R108" s="69"/>
      <c r="S108" s="66"/>
      <c r="T108" s="66" t="str">
        <f>_xlfn.IFNA(VLOOKUP(S108,'LAUSD Coordinators'!A:B,2,FALSE),"&lt;---choose on the left")</f>
        <v>&lt;---choose on the left</v>
      </c>
      <c r="U108" s="74"/>
      <c r="V108" s="69"/>
      <c r="W108" s="70"/>
      <c r="X108" s="90"/>
      <c r="Y108" s="104"/>
    </row>
    <row r="109" spans="1:25" s="76" customFormat="1" ht="12.75">
      <c r="A109" s="99"/>
      <c r="B109" s="74"/>
      <c r="C109" s="74"/>
      <c r="D109" s="71"/>
      <c r="E109" s="66"/>
      <c r="F109" s="74"/>
      <c r="G109" s="88"/>
      <c r="H109" s="66"/>
      <c r="I109" s="67" t="str">
        <f>_xlfn.IFNA(VLOOKUP(H109,'Campus Regions'!A:B,2,FALSE),"&lt;---choose school")</f>
        <v>&lt;---choose school</v>
      </c>
      <c r="J109" s="67" t="str">
        <f>_xlfn.IFNA(VLOOKUP(H109,'Campus Regions'!A:C,3,FALSE),"&lt;---choose school")</f>
        <v>&lt;---choose school</v>
      </c>
      <c r="K109" s="67" t="str">
        <f>_xlfn.IFNA(VLOOKUP(H109,'Campus Regions'!A:D,4,FALSE),"&lt;---choose school")</f>
        <v>&lt;---choose school</v>
      </c>
      <c r="L109" s="74"/>
      <c r="M109" s="74"/>
      <c r="N109" s="74"/>
      <c r="O109" s="89"/>
      <c r="P109" s="89"/>
      <c r="Q109" s="74"/>
      <c r="R109" s="69"/>
      <c r="S109" s="66"/>
      <c r="T109" s="66" t="str">
        <f>_xlfn.IFNA(VLOOKUP(S109,'LAUSD Coordinators'!A:B,2,FALSE),"&lt;---choose on the left")</f>
        <v>&lt;---choose on the left</v>
      </c>
      <c r="U109" s="74"/>
      <c r="V109" s="69"/>
      <c r="W109" s="70"/>
      <c r="X109" s="90"/>
      <c r="Y109" s="104"/>
    </row>
    <row r="110" spans="1:25" s="76" customFormat="1" ht="12.75">
      <c r="A110" s="99"/>
      <c r="B110" s="74"/>
      <c r="C110" s="74"/>
      <c r="D110" s="71"/>
      <c r="E110" s="66"/>
      <c r="F110" s="74"/>
      <c r="G110" s="88"/>
      <c r="H110" s="66"/>
      <c r="I110" s="67" t="str">
        <f>_xlfn.IFNA(VLOOKUP(H110,'Campus Regions'!A:B,2,FALSE),"&lt;---choose school")</f>
        <v>&lt;---choose school</v>
      </c>
      <c r="J110" s="67" t="str">
        <f>_xlfn.IFNA(VLOOKUP(H110,'Campus Regions'!A:C,3,FALSE),"&lt;---choose school")</f>
        <v>&lt;---choose school</v>
      </c>
      <c r="K110" s="67" t="str">
        <f>_xlfn.IFNA(VLOOKUP(H110,'Campus Regions'!A:D,4,FALSE),"&lt;---choose school")</f>
        <v>&lt;---choose school</v>
      </c>
      <c r="L110" s="74"/>
      <c r="M110" s="74"/>
      <c r="N110" s="74"/>
      <c r="O110" s="89"/>
      <c r="P110" s="89"/>
      <c r="Q110" s="74"/>
      <c r="R110" s="69"/>
      <c r="S110" s="66"/>
      <c r="T110" s="66" t="str">
        <f>_xlfn.IFNA(VLOOKUP(S110,'LAUSD Coordinators'!A:B,2,FALSE),"&lt;---choose on the left")</f>
        <v>&lt;---choose on the left</v>
      </c>
      <c r="U110" s="74"/>
      <c r="V110" s="69"/>
      <c r="W110" s="70"/>
      <c r="X110" s="90"/>
      <c r="Y110" s="104"/>
    </row>
    <row r="111" spans="1:25" s="76" customFormat="1" ht="12.75">
      <c r="A111" s="99"/>
      <c r="B111" s="74"/>
      <c r="C111" s="74"/>
      <c r="D111" s="71"/>
      <c r="E111" s="66"/>
      <c r="F111" s="74"/>
      <c r="G111" s="88"/>
      <c r="H111" s="66"/>
      <c r="I111" s="67" t="str">
        <f>_xlfn.IFNA(VLOOKUP(H111,'Campus Regions'!A:B,2,FALSE),"&lt;---choose school")</f>
        <v>&lt;---choose school</v>
      </c>
      <c r="J111" s="67" t="str">
        <f>_xlfn.IFNA(VLOOKUP(H111,'Campus Regions'!A:C,3,FALSE),"&lt;---choose school")</f>
        <v>&lt;---choose school</v>
      </c>
      <c r="K111" s="67" t="str">
        <f>_xlfn.IFNA(VLOOKUP(H111,'Campus Regions'!A:D,4,FALSE),"&lt;---choose school")</f>
        <v>&lt;---choose school</v>
      </c>
      <c r="L111" s="74"/>
      <c r="M111" s="74"/>
      <c r="N111" s="74"/>
      <c r="O111" s="89"/>
      <c r="P111" s="89"/>
      <c r="Q111" s="74"/>
      <c r="R111" s="69"/>
      <c r="S111" s="66"/>
      <c r="T111" s="66" t="str">
        <f>_xlfn.IFNA(VLOOKUP(S111,'LAUSD Coordinators'!A:B,2,FALSE),"&lt;---choose on the left")</f>
        <v>&lt;---choose on the left</v>
      </c>
      <c r="U111" s="74"/>
      <c r="V111" s="69"/>
      <c r="W111" s="70"/>
      <c r="X111" s="90"/>
      <c r="Y111" s="104"/>
    </row>
    <row r="112" spans="1:25" s="76" customFormat="1" ht="12.75">
      <c r="A112" s="99"/>
      <c r="B112" s="74"/>
      <c r="C112" s="74"/>
      <c r="D112" s="71"/>
      <c r="E112" s="66"/>
      <c r="F112" s="74"/>
      <c r="G112" s="88"/>
      <c r="H112" s="66"/>
      <c r="I112" s="67" t="str">
        <f>_xlfn.IFNA(VLOOKUP(H112,'Campus Regions'!A:B,2,FALSE),"&lt;---choose school")</f>
        <v>&lt;---choose school</v>
      </c>
      <c r="J112" s="67" t="str">
        <f>_xlfn.IFNA(VLOOKUP(H112,'Campus Regions'!A:C,3,FALSE),"&lt;---choose school")</f>
        <v>&lt;---choose school</v>
      </c>
      <c r="K112" s="67" t="str">
        <f>_xlfn.IFNA(VLOOKUP(H112,'Campus Regions'!A:D,4,FALSE),"&lt;---choose school")</f>
        <v>&lt;---choose school</v>
      </c>
      <c r="L112" s="74"/>
      <c r="M112" s="74"/>
      <c r="N112" s="74"/>
      <c r="O112" s="89"/>
      <c r="P112" s="89"/>
      <c r="Q112" s="74"/>
      <c r="R112" s="69"/>
      <c r="S112" s="66"/>
      <c r="T112" s="66" t="str">
        <f>_xlfn.IFNA(VLOOKUP(S112,'LAUSD Coordinators'!A:B,2,FALSE),"&lt;---choose on the left")</f>
        <v>&lt;---choose on the left</v>
      </c>
      <c r="U112" s="74"/>
      <c r="V112" s="69"/>
      <c r="W112" s="70"/>
      <c r="X112" s="90"/>
      <c r="Y112" s="104"/>
    </row>
    <row r="113" spans="1:25" s="76" customFormat="1" ht="12.75">
      <c r="A113" s="99"/>
      <c r="B113" s="74"/>
      <c r="C113" s="74"/>
      <c r="D113" s="71"/>
      <c r="E113" s="66"/>
      <c r="F113" s="74"/>
      <c r="G113" s="88"/>
      <c r="H113" s="66"/>
      <c r="I113" s="67" t="str">
        <f>_xlfn.IFNA(VLOOKUP(H113,'Campus Regions'!A:B,2,FALSE),"&lt;---choose school")</f>
        <v>&lt;---choose school</v>
      </c>
      <c r="J113" s="67" t="str">
        <f>_xlfn.IFNA(VLOOKUP(H113,'Campus Regions'!A:C,3,FALSE),"&lt;---choose school")</f>
        <v>&lt;---choose school</v>
      </c>
      <c r="K113" s="67" t="str">
        <f>_xlfn.IFNA(VLOOKUP(H113,'Campus Regions'!A:D,4,FALSE),"&lt;---choose school")</f>
        <v>&lt;---choose school</v>
      </c>
      <c r="L113" s="74"/>
      <c r="M113" s="74"/>
      <c r="N113" s="74"/>
      <c r="O113" s="89"/>
      <c r="P113" s="89"/>
      <c r="Q113" s="74"/>
      <c r="R113" s="69"/>
      <c r="S113" s="66"/>
      <c r="T113" s="66" t="str">
        <f>_xlfn.IFNA(VLOOKUP(S113,'LAUSD Coordinators'!A:B,2,FALSE),"&lt;---choose on the left")</f>
        <v>&lt;---choose on the left</v>
      </c>
      <c r="U113" s="74"/>
      <c r="V113" s="69"/>
      <c r="W113" s="70"/>
      <c r="X113" s="90"/>
      <c r="Y113" s="104"/>
    </row>
    <row r="114" spans="1:25" s="76" customFormat="1" ht="12.75">
      <c r="A114" s="99"/>
      <c r="B114" s="74"/>
      <c r="C114" s="74"/>
      <c r="D114" s="71"/>
      <c r="E114" s="66"/>
      <c r="F114" s="90"/>
      <c r="G114" s="88"/>
      <c r="H114" s="66"/>
      <c r="I114" s="67" t="str">
        <f>_xlfn.IFNA(VLOOKUP(H114,'Campus Regions'!A:B,2,FALSE),"&lt;---choose school")</f>
        <v>&lt;---choose school</v>
      </c>
      <c r="J114" s="67" t="str">
        <f>_xlfn.IFNA(VLOOKUP(H114,'Campus Regions'!A:C,3,FALSE),"&lt;---choose school")</f>
        <v>&lt;---choose school</v>
      </c>
      <c r="K114" s="67" t="str">
        <f>_xlfn.IFNA(VLOOKUP(H114,'Campus Regions'!A:D,4,FALSE),"&lt;---choose school")</f>
        <v>&lt;---choose school</v>
      </c>
      <c r="L114" s="74"/>
      <c r="M114" s="74"/>
      <c r="N114" s="74"/>
      <c r="O114" s="91"/>
      <c r="P114" s="91"/>
      <c r="Q114" s="90"/>
      <c r="R114" s="69"/>
      <c r="S114" s="66"/>
      <c r="T114" s="66" t="str">
        <f>_xlfn.IFNA(VLOOKUP(S114,'LAUSD Coordinators'!A:B,2,FALSE),"&lt;---choose on the left")</f>
        <v>&lt;---choose on the left</v>
      </c>
      <c r="U114" s="74"/>
      <c r="V114" s="69"/>
      <c r="W114" s="70"/>
      <c r="X114" s="90"/>
      <c r="Y114" s="104"/>
    </row>
    <row r="115" spans="1:25" s="76" customFormat="1" ht="12.75">
      <c r="A115" s="99"/>
      <c r="B115" s="74"/>
      <c r="C115" s="74"/>
      <c r="D115" s="71"/>
      <c r="E115" s="66"/>
      <c r="F115" s="90"/>
      <c r="G115" s="88"/>
      <c r="H115" s="66"/>
      <c r="I115" s="67" t="str">
        <f>_xlfn.IFNA(VLOOKUP(H115,'Campus Regions'!A:B,2,FALSE),"&lt;---choose school")</f>
        <v>&lt;---choose school</v>
      </c>
      <c r="J115" s="67" t="str">
        <f>_xlfn.IFNA(VLOOKUP(H115,'Campus Regions'!A:C,3,FALSE),"&lt;---choose school")</f>
        <v>&lt;---choose school</v>
      </c>
      <c r="K115" s="67" t="str">
        <f>_xlfn.IFNA(VLOOKUP(H115,'Campus Regions'!A:D,4,FALSE),"&lt;---choose school")</f>
        <v>&lt;---choose school</v>
      </c>
      <c r="L115" s="74"/>
      <c r="M115" s="74"/>
      <c r="N115" s="74"/>
      <c r="O115" s="91"/>
      <c r="P115" s="91"/>
      <c r="Q115" s="90"/>
      <c r="R115" s="69"/>
      <c r="S115" s="66"/>
      <c r="T115" s="66" t="str">
        <f>_xlfn.IFNA(VLOOKUP(S115,'LAUSD Coordinators'!A:B,2,FALSE),"&lt;---choose on the left")</f>
        <v>&lt;---choose on the left</v>
      </c>
      <c r="U115" s="74"/>
      <c r="V115" s="69"/>
      <c r="W115" s="70"/>
      <c r="X115" s="90"/>
      <c r="Y115" s="104"/>
    </row>
    <row r="116" spans="1:25" s="76" customFormat="1" ht="12.75">
      <c r="A116" s="99"/>
      <c r="B116" s="74"/>
      <c r="C116" s="74"/>
      <c r="D116" s="71"/>
      <c r="E116" s="66"/>
      <c r="F116" s="74"/>
      <c r="G116" s="88"/>
      <c r="H116" s="66"/>
      <c r="I116" s="67" t="str">
        <f>_xlfn.IFNA(VLOOKUP(H116,'Campus Regions'!A:B,2,FALSE),"&lt;---choose school")</f>
        <v>&lt;---choose school</v>
      </c>
      <c r="J116" s="67" t="str">
        <f>_xlfn.IFNA(VLOOKUP(H116,'Campus Regions'!A:C,3,FALSE),"&lt;---choose school")</f>
        <v>&lt;---choose school</v>
      </c>
      <c r="K116" s="67" t="str">
        <f>_xlfn.IFNA(VLOOKUP(H116,'Campus Regions'!A:D,4,FALSE),"&lt;---choose school")</f>
        <v>&lt;---choose school</v>
      </c>
      <c r="L116" s="74"/>
      <c r="M116" s="74"/>
      <c r="N116" s="74"/>
      <c r="O116" s="89"/>
      <c r="P116" s="89"/>
      <c r="Q116" s="74"/>
      <c r="R116" s="69"/>
      <c r="S116" s="66"/>
      <c r="T116" s="66" t="str">
        <f>_xlfn.IFNA(VLOOKUP(S116,'LAUSD Coordinators'!A:B,2,FALSE),"&lt;---choose on the left")</f>
        <v>&lt;---choose on the left</v>
      </c>
      <c r="U116" s="74"/>
      <c r="V116" s="69"/>
      <c r="W116" s="70"/>
      <c r="X116" s="90"/>
      <c r="Y116" s="104"/>
    </row>
    <row r="117" spans="1:25" s="76" customFormat="1" ht="12.75">
      <c r="A117" s="99"/>
      <c r="B117" s="74"/>
      <c r="C117" s="74"/>
      <c r="D117" s="71"/>
      <c r="E117" s="66"/>
      <c r="F117" s="74"/>
      <c r="G117" s="88"/>
      <c r="H117" s="66"/>
      <c r="I117" s="67" t="str">
        <f>_xlfn.IFNA(VLOOKUP(H117,'Campus Regions'!A:B,2,FALSE),"&lt;---choose school")</f>
        <v>&lt;---choose school</v>
      </c>
      <c r="J117" s="67" t="str">
        <f>_xlfn.IFNA(VLOOKUP(H117,'Campus Regions'!A:C,3,FALSE),"&lt;---choose school")</f>
        <v>&lt;---choose school</v>
      </c>
      <c r="K117" s="67" t="str">
        <f>_xlfn.IFNA(VLOOKUP(H117,'Campus Regions'!A:D,4,FALSE),"&lt;---choose school")</f>
        <v>&lt;---choose school</v>
      </c>
      <c r="L117" s="74"/>
      <c r="M117" s="74"/>
      <c r="N117" s="74"/>
      <c r="O117" s="89"/>
      <c r="P117" s="89"/>
      <c r="Q117" s="74"/>
      <c r="R117" s="69"/>
      <c r="S117" s="66"/>
      <c r="T117" s="66" t="str">
        <f>_xlfn.IFNA(VLOOKUP(S117,'LAUSD Coordinators'!A:B,2,FALSE),"&lt;---choose on the left")</f>
        <v>&lt;---choose on the left</v>
      </c>
      <c r="U117" s="74"/>
      <c r="V117" s="69"/>
      <c r="W117" s="70"/>
      <c r="X117" s="90"/>
      <c r="Y117" s="104"/>
    </row>
    <row r="118" spans="1:25" s="76" customFormat="1" ht="12.75">
      <c r="A118" s="99"/>
      <c r="B118" s="74"/>
      <c r="C118" s="74"/>
      <c r="D118" s="71"/>
      <c r="E118" s="66"/>
      <c r="F118" s="74"/>
      <c r="G118" s="88"/>
      <c r="H118" s="66"/>
      <c r="I118" s="67" t="str">
        <f>_xlfn.IFNA(VLOOKUP(H118,'Campus Regions'!A:B,2,FALSE),"&lt;---choose school")</f>
        <v>&lt;---choose school</v>
      </c>
      <c r="J118" s="67" t="str">
        <f>_xlfn.IFNA(VLOOKUP(H118,'Campus Regions'!A:C,3,FALSE),"&lt;---choose school")</f>
        <v>&lt;---choose school</v>
      </c>
      <c r="K118" s="67" t="str">
        <f>_xlfn.IFNA(VLOOKUP(H118,'Campus Regions'!A:D,4,FALSE),"&lt;---choose school")</f>
        <v>&lt;---choose school</v>
      </c>
      <c r="L118" s="74"/>
      <c r="M118" s="74"/>
      <c r="N118" s="74"/>
      <c r="O118" s="89"/>
      <c r="P118" s="89"/>
      <c r="Q118" s="74"/>
      <c r="R118" s="69"/>
      <c r="S118" s="66"/>
      <c r="T118" s="66" t="str">
        <f>_xlfn.IFNA(VLOOKUP(S118,'LAUSD Coordinators'!A:B,2,FALSE),"&lt;---choose on the left")</f>
        <v>&lt;---choose on the left</v>
      </c>
      <c r="U118" s="74"/>
      <c r="V118" s="69"/>
      <c r="W118" s="70"/>
      <c r="X118" s="90"/>
      <c r="Y118" s="104"/>
    </row>
    <row r="119" spans="1:25" s="76" customFormat="1" ht="12.75">
      <c r="A119" s="99"/>
      <c r="B119" s="74"/>
      <c r="C119" s="74"/>
      <c r="D119" s="71"/>
      <c r="E119" s="66"/>
      <c r="F119" s="74"/>
      <c r="G119" s="88"/>
      <c r="H119" s="66"/>
      <c r="I119" s="67" t="str">
        <f>_xlfn.IFNA(VLOOKUP(H119,'Campus Regions'!A:B,2,FALSE),"&lt;---choose school")</f>
        <v>&lt;---choose school</v>
      </c>
      <c r="J119" s="67" t="str">
        <f>_xlfn.IFNA(VLOOKUP(H119,'Campus Regions'!A:C,3,FALSE),"&lt;---choose school")</f>
        <v>&lt;---choose school</v>
      </c>
      <c r="K119" s="67" t="str">
        <f>_xlfn.IFNA(VLOOKUP(H119,'Campus Regions'!A:D,4,FALSE),"&lt;---choose school")</f>
        <v>&lt;---choose school</v>
      </c>
      <c r="L119" s="74"/>
      <c r="M119" s="74"/>
      <c r="N119" s="74"/>
      <c r="O119" s="89"/>
      <c r="P119" s="89"/>
      <c r="Q119" s="74"/>
      <c r="R119" s="69"/>
      <c r="S119" s="66"/>
      <c r="T119" s="66" t="str">
        <f>_xlfn.IFNA(VLOOKUP(S119,'LAUSD Coordinators'!A:B,2,FALSE),"&lt;---choose on the left")</f>
        <v>&lt;---choose on the left</v>
      </c>
      <c r="U119" s="69"/>
      <c r="V119" s="69"/>
      <c r="W119" s="70"/>
      <c r="X119" s="90"/>
      <c r="Y119" s="104"/>
    </row>
    <row r="120" spans="1:25" s="76" customFormat="1" ht="12.75">
      <c r="A120" s="99"/>
      <c r="B120" s="74"/>
      <c r="C120" s="74"/>
      <c r="D120" s="71"/>
      <c r="E120" s="66"/>
      <c r="F120" s="74"/>
      <c r="G120" s="88"/>
      <c r="H120" s="66"/>
      <c r="I120" s="67" t="str">
        <f>_xlfn.IFNA(VLOOKUP(H120,'Campus Regions'!A:B,2,FALSE),"&lt;---choose school")</f>
        <v>&lt;---choose school</v>
      </c>
      <c r="J120" s="67" t="str">
        <f>_xlfn.IFNA(VLOOKUP(H120,'Campus Regions'!A:C,3,FALSE),"&lt;---choose school")</f>
        <v>&lt;---choose school</v>
      </c>
      <c r="K120" s="67" t="str">
        <f>_xlfn.IFNA(VLOOKUP(H120,'Campus Regions'!A:D,4,FALSE),"&lt;---choose school")</f>
        <v>&lt;---choose school</v>
      </c>
      <c r="L120" s="74"/>
      <c r="M120" s="74"/>
      <c r="N120" s="74"/>
      <c r="O120" s="89"/>
      <c r="P120" s="89"/>
      <c r="Q120" s="74"/>
      <c r="R120" s="74"/>
      <c r="S120" s="66"/>
      <c r="T120" s="66" t="str">
        <f>_xlfn.IFNA(VLOOKUP(S120,'LAUSD Coordinators'!A:B,2,FALSE),"&lt;---choose on the left")</f>
        <v>&lt;---choose on the left</v>
      </c>
      <c r="U120" s="69"/>
      <c r="V120" s="74"/>
      <c r="W120" s="70"/>
      <c r="X120" s="90"/>
      <c r="Y120" s="104"/>
    </row>
    <row r="121" spans="1:25" s="76" customFormat="1" ht="12.75">
      <c r="A121" s="99"/>
      <c r="B121" s="74"/>
      <c r="C121" s="74"/>
      <c r="D121" s="71"/>
      <c r="E121" s="66"/>
      <c r="F121" s="74"/>
      <c r="G121" s="88"/>
      <c r="H121" s="66"/>
      <c r="I121" s="67" t="str">
        <f>_xlfn.IFNA(VLOOKUP(H121,'Campus Regions'!A:B,2,FALSE),"&lt;---choose school")</f>
        <v>&lt;---choose school</v>
      </c>
      <c r="J121" s="67" t="str">
        <f>_xlfn.IFNA(VLOOKUP(H121,'Campus Regions'!A:C,3,FALSE),"&lt;---choose school")</f>
        <v>&lt;---choose school</v>
      </c>
      <c r="K121" s="67" t="str">
        <f>_xlfn.IFNA(VLOOKUP(H121,'Campus Regions'!A:D,4,FALSE),"&lt;---choose school")</f>
        <v>&lt;---choose school</v>
      </c>
      <c r="L121" s="74"/>
      <c r="M121" s="74"/>
      <c r="N121" s="74"/>
      <c r="O121" s="89"/>
      <c r="P121" s="89"/>
      <c r="Q121" s="74"/>
      <c r="R121" s="74"/>
      <c r="S121" s="66"/>
      <c r="T121" s="66" t="str">
        <f>_xlfn.IFNA(VLOOKUP(S121,'LAUSD Coordinators'!A:B,2,FALSE),"&lt;---choose on the left")</f>
        <v>&lt;---choose on the left</v>
      </c>
      <c r="U121" s="69"/>
      <c r="V121" s="74"/>
      <c r="W121" s="70"/>
      <c r="X121" s="90"/>
      <c r="Y121" s="104"/>
    </row>
    <row r="122" spans="1:25" s="76" customFormat="1" ht="12.75">
      <c r="A122" s="99"/>
      <c r="B122" s="74"/>
      <c r="C122" s="74"/>
      <c r="D122" s="71"/>
      <c r="E122" s="66"/>
      <c r="F122" s="74"/>
      <c r="G122" s="88"/>
      <c r="H122" s="66"/>
      <c r="I122" s="67" t="str">
        <f>_xlfn.IFNA(VLOOKUP(H122,'Campus Regions'!A:B,2,FALSE),"&lt;---choose school")</f>
        <v>&lt;---choose school</v>
      </c>
      <c r="J122" s="67" t="str">
        <f>_xlfn.IFNA(VLOOKUP(H122,'Campus Regions'!A:C,3,FALSE),"&lt;---choose school")</f>
        <v>&lt;---choose school</v>
      </c>
      <c r="K122" s="67" t="str">
        <f>_xlfn.IFNA(VLOOKUP(H122,'Campus Regions'!A:D,4,FALSE),"&lt;---choose school")</f>
        <v>&lt;---choose school</v>
      </c>
      <c r="L122" s="74"/>
      <c r="M122" s="74"/>
      <c r="N122" s="74"/>
      <c r="O122" s="89"/>
      <c r="P122" s="89"/>
      <c r="Q122" s="74"/>
      <c r="R122" s="74"/>
      <c r="S122" s="66"/>
      <c r="T122" s="66" t="str">
        <f>_xlfn.IFNA(VLOOKUP(S122,'LAUSD Coordinators'!A:B,2,FALSE),"&lt;---choose on the left")</f>
        <v>&lt;---choose on the left</v>
      </c>
      <c r="U122" s="69"/>
      <c r="V122" s="74"/>
      <c r="W122" s="70"/>
      <c r="X122" s="90"/>
      <c r="Y122" s="104"/>
    </row>
    <row r="123" spans="1:25" s="76" customFormat="1" ht="12.75">
      <c r="A123" s="99"/>
      <c r="B123" s="74"/>
      <c r="C123" s="90"/>
      <c r="D123" s="71"/>
      <c r="E123" s="66"/>
      <c r="F123" s="90"/>
      <c r="G123" s="88"/>
      <c r="H123" s="66"/>
      <c r="I123" s="67" t="str">
        <f>_xlfn.IFNA(VLOOKUP(H123,'Campus Regions'!A:B,2,FALSE),"&lt;---choose school")</f>
        <v>&lt;---choose school</v>
      </c>
      <c r="J123" s="67" t="str">
        <f>_xlfn.IFNA(VLOOKUP(H123,'Campus Regions'!A:C,3,FALSE),"&lt;---choose school")</f>
        <v>&lt;---choose school</v>
      </c>
      <c r="K123" s="67" t="str">
        <f>_xlfn.IFNA(VLOOKUP(H123,'Campus Regions'!A:D,4,FALSE),"&lt;---choose school")</f>
        <v>&lt;---choose school</v>
      </c>
      <c r="L123" s="74"/>
      <c r="M123" s="74"/>
      <c r="N123" s="74"/>
      <c r="O123" s="89"/>
      <c r="P123" s="89"/>
      <c r="Q123" s="74"/>
      <c r="R123" s="74"/>
      <c r="S123" s="66"/>
      <c r="T123" s="66" t="str">
        <f>_xlfn.IFNA(VLOOKUP(S123,'LAUSD Coordinators'!A:B,2,FALSE),"&lt;---choose on the left")</f>
        <v>&lt;---choose on the left</v>
      </c>
      <c r="U123" s="69"/>
      <c r="V123" s="74"/>
      <c r="W123" s="70"/>
      <c r="X123" s="90"/>
      <c r="Y123" s="104"/>
    </row>
    <row r="124" spans="1:25" s="76" customFormat="1" ht="12.75">
      <c r="A124" s="99"/>
      <c r="B124" s="74"/>
      <c r="C124" s="74"/>
      <c r="D124" s="71"/>
      <c r="E124" s="66"/>
      <c r="F124" s="74"/>
      <c r="G124" s="88"/>
      <c r="H124" s="66"/>
      <c r="I124" s="67" t="str">
        <f>_xlfn.IFNA(VLOOKUP(H124,'Campus Regions'!A:B,2,FALSE),"&lt;---choose school")</f>
        <v>&lt;---choose school</v>
      </c>
      <c r="J124" s="67" t="str">
        <f>_xlfn.IFNA(VLOOKUP(H124,'Campus Regions'!A:C,3,FALSE),"&lt;---choose school")</f>
        <v>&lt;---choose school</v>
      </c>
      <c r="K124" s="67" t="str">
        <f>_xlfn.IFNA(VLOOKUP(H124,'Campus Regions'!A:D,4,FALSE),"&lt;---choose school")</f>
        <v>&lt;---choose school</v>
      </c>
      <c r="L124" s="74"/>
      <c r="M124" s="74"/>
      <c r="N124" s="74"/>
      <c r="O124" s="89"/>
      <c r="P124" s="89"/>
      <c r="Q124" s="74"/>
      <c r="R124" s="69"/>
      <c r="S124" s="66"/>
      <c r="T124" s="66" t="str">
        <f>_xlfn.IFNA(VLOOKUP(S124,'LAUSD Coordinators'!A:B,2,FALSE),"&lt;---choose on the left")</f>
        <v>&lt;---choose on the left</v>
      </c>
      <c r="U124" s="69"/>
      <c r="V124" s="69"/>
      <c r="W124" s="70"/>
      <c r="X124" s="90"/>
      <c r="Y124" s="104"/>
    </row>
    <row r="125" spans="1:25" s="76" customFormat="1" ht="12.75">
      <c r="A125" s="102"/>
      <c r="B125" s="69"/>
      <c r="C125" s="69"/>
      <c r="D125" s="71"/>
      <c r="E125" s="66"/>
      <c r="F125" s="69"/>
      <c r="G125" s="88"/>
      <c r="H125" s="66"/>
      <c r="I125" s="67" t="str">
        <f>_xlfn.IFNA(VLOOKUP(H125,'Campus Regions'!A:B,2,FALSE),"&lt;---choose school")</f>
        <v>&lt;---choose school</v>
      </c>
      <c r="J125" s="67" t="str">
        <f>_xlfn.IFNA(VLOOKUP(H125,'Campus Regions'!A:C,3,FALSE),"&lt;---choose school")</f>
        <v>&lt;---choose school</v>
      </c>
      <c r="K125" s="67" t="str">
        <f>_xlfn.IFNA(VLOOKUP(H125,'Campus Regions'!A:D,4,FALSE),"&lt;---choose school")</f>
        <v>&lt;---choose school</v>
      </c>
      <c r="L125" s="74"/>
      <c r="M125" s="69"/>
      <c r="N125" s="69"/>
      <c r="O125" s="69"/>
      <c r="P125" s="69"/>
      <c r="Q125" s="69"/>
      <c r="R125" s="69"/>
      <c r="S125" s="66"/>
      <c r="T125" s="66" t="str">
        <f>_xlfn.IFNA(VLOOKUP(S125,'LAUSD Coordinators'!A:B,2,FALSE),"&lt;---choose on the left")</f>
        <v>&lt;---choose on the left</v>
      </c>
      <c r="U125" s="69"/>
      <c r="V125" s="69"/>
      <c r="W125" s="70"/>
      <c r="X125" s="90"/>
      <c r="Y125" s="104"/>
    </row>
    <row r="126" spans="1:25" s="76" customFormat="1" ht="12.75">
      <c r="A126" s="102"/>
      <c r="B126" s="69"/>
      <c r="C126" s="69"/>
      <c r="D126" s="71"/>
      <c r="E126" s="66"/>
      <c r="F126" s="69"/>
      <c r="G126" s="88"/>
      <c r="H126" s="66"/>
      <c r="I126" s="67" t="str">
        <f>_xlfn.IFNA(VLOOKUP(H126,'Campus Regions'!A:B,2,FALSE),"&lt;---choose school")</f>
        <v>&lt;---choose school</v>
      </c>
      <c r="J126" s="67" t="str">
        <f>_xlfn.IFNA(VLOOKUP(H126,'Campus Regions'!A:C,3,FALSE),"&lt;---choose school")</f>
        <v>&lt;---choose school</v>
      </c>
      <c r="K126" s="67" t="str">
        <f>_xlfn.IFNA(VLOOKUP(H126,'Campus Regions'!A:D,4,FALSE),"&lt;---choose school")</f>
        <v>&lt;---choose school</v>
      </c>
      <c r="L126" s="69"/>
      <c r="M126" s="69"/>
      <c r="N126" s="69"/>
      <c r="O126" s="69"/>
      <c r="P126" s="69"/>
      <c r="Q126" s="69"/>
      <c r="R126" s="69"/>
      <c r="S126" s="66"/>
      <c r="T126" s="66" t="str">
        <f>_xlfn.IFNA(VLOOKUP(S126,'LAUSD Coordinators'!A:B,2,FALSE),"&lt;---choose on the left")</f>
        <v>&lt;---choose on the left</v>
      </c>
      <c r="U126" s="69"/>
      <c r="V126" s="69"/>
      <c r="W126" s="70"/>
      <c r="X126" s="90"/>
      <c r="Y126" s="104"/>
    </row>
    <row r="127" spans="1:25" s="76" customFormat="1" ht="12.75">
      <c r="A127" s="102"/>
      <c r="B127" s="69"/>
      <c r="C127" s="69"/>
      <c r="D127" s="71"/>
      <c r="E127" s="66"/>
      <c r="F127" s="69"/>
      <c r="G127" s="88"/>
      <c r="H127" s="66"/>
      <c r="I127" s="67" t="str">
        <f>_xlfn.IFNA(VLOOKUP(H127,'Campus Regions'!A:B,2,FALSE),"&lt;---choose school")</f>
        <v>&lt;---choose school</v>
      </c>
      <c r="J127" s="67" t="str">
        <f>_xlfn.IFNA(VLOOKUP(H127,'Campus Regions'!A:C,3,FALSE),"&lt;---choose school")</f>
        <v>&lt;---choose school</v>
      </c>
      <c r="K127" s="67" t="str">
        <f>_xlfn.IFNA(VLOOKUP(H127,'Campus Regions'!A:D,4,FALSE),"&lt;---choose school")</f>
        <v>&lt;---choose school</v>
      </c>
      <c r="L127" s="69"/>
      <c r="M127" s="69"/>
      <c r="N127" s="69"/>
      <c r="O127" s="69"/>
      <c r="P127" s="69"/>
      <c r="Q127" s="69"/>
      <c r="R127" s="69"/>
      <c r="S127" s="66"/>
      <c r="T127" s="66" t="str">
        <f>_xlfn.IFNA(VLOOKUP(S127,'LAUSD Coordinators'!A:B,2,FALSE),"&lt;---choose on the left")</f>
        <v>&lt;---choose on the left</v>
      </c>
      <c r="U127" s="69"/>
      <c r="V127" s="69"/>
      <c r="W127" s="70"/>
      <c r="X127" s="90"/>
      <c r="Y127" s="104"/>
    </row>
    <row r="128" spans="1:25" s="76" customFormat="1" ht="12.75">
      <c r="A128" s="102"/>
      <c r="B128" s="69"/>
      <c r="C128" s="69"/>
      <c r="D128" s="71"/>
      <c r="E128" s="66"/>
      <c r="F128" s="69"/>
      <c r="G128" s="88"/>
      <c r="H128" s="66"/>
      <c r="I128" s="67" t="str">
        <f>_xlfn.IFNA(VLOOKUP(H128,'Campus Regions'!A:B,2,FALSE),"&lt;---choose school")</f>
        <v>&lt;---choose school</v>
      </c>
      <c r="J128" s="67" t="str">
        <f>_xlfn.IFNA(VLOOKUP(H128,'Campus Regions'!A:C,3,FALSE),"&lt;---choose school")</f>
        <v>&lt;---choose school</v>
      </c>
      <c r="K128" s="67" t="str">
        <f>_xlfn.IFNA(VLOOKUP(H128,'Campus Regions'!A:D,4,FALSE),"&lt;---choose school")</f>
        <v>&lt;---choose school</v>
      </c>
      <c r="L128" s="69"/>
      <c r="M128" s="69"/>
      <c r="N128" s="69"/>
      <c r="O128" s="69"/>
      <c r="P128" s="69"/>
      <c r="Q128" s="69"/>
      <c r="R128" s="69"/>
      <c r="S128" s="66"/>
      <c r="T128" s="66" t="str">
        <f>_xlfn.IFNA(VLOOKUP(S128,'LAUSD Coordinators'!A:B,2,FALSE),"&lt;---choose on the left")</f>
        <v>&lt;---choose on the left</v>
      </c>
      <c r="U128" s="69"/>
      <c r="V128" s="69"/>
      <c r="W128" s="70"/>
      <c r="X128" s="90"/>
      <c r="Y128" s="104"/>
    </row>
    <row r="129" spans="1:25" s="76" customFormat="1" ht="12.75">
      <c r="A129" s="102"/>
      <c r="B129" s="69"/>
      <c r="C129" s="69"/>
      <c r="D129" s="71"/>
      <c r="E129" s="66"/>
      <c r="F129" s="69"/>
      <c r="G129" s="88"/>
      <c r="H129" s="66"/>
      <c r="I129" s="67" t="str">
        <f>_xlfn.IFNA(VLOOKUP(H129,'Campus Regions'!A:B,2,FALSE),"&lt;---choose school")</f>
        <v>&lt;---choose school</v>
      </c>
      <c r="J129" s="67" t="str">
        <f>_xlfn.IFNA(VLOOKUP(H129,'Campus Regions'!A:C,3,FALSE),"&lt;---choose school")</f>
        <v>&lt;---choose school</v>
      </c>
      <c r="K129" s="67" t="str">
        <f>_xlfn.IFNA(VLOOKUP(H129,'Campus Regions'!A:D,4,FALSE),"&lt;---choose school")</f>
        <v>&lt;---choose school</v>
      </c>
      <c r="L129" s="69"/>
      <c r="M129" s="69"/>
      <c r="N129" s="69"/>
      <c r="O129" s="69"/>
      <c r="P129" s="69"/>
      <c r="Q129" s="69"/>
      <c r="R129" s="69"/>
      <c r="S129" s="66"/>
      <c r="T129" s="66" t="str">
        <f>_xlfn.IFNA(VLOOKUP(S129,'LAUSD Coordinators'!A:B,2,FALSE),"&lt;---choose on the left")</f>
        <v>&lt;---choose on the left</v>
      </c>
      <c r="U129" s="69"/>
      <c r="V129" s="69"/>
      <c r="W129" s="70"/>
      <c r="X129" s="90"/>
      <c r="Y129" s="104"/>
    </row>
    <row r="130" spans="1:25" s="76" customFormat="1" ht="12.75">
      <c r="A130" s="102"/>
      <c r="B130" s="69"/>
      <c r="C130" s="69"/>
      <c r="D130" s="71"/>
      <c r="E130" s="66"/>
      <c r="F130" s="69"/>
      <c r="G130" s="88"/>
      <c r="H130" s="66"/>
      <c r="I130" s="67" t="str">
        <f>_xlfn.IFNA(VLOOKUP(H130,'Campus Regions'!A:B,2,FALSE),"&lt;---choose school")</f>
        <v>&lt;---choose school</v>
      </c>
      <c r="J130" s="67" t="str">
        <f>_xlfn.IFNA(VLOOKUP(H130,'Campus Regions'!A:C,3,FALSE),"&lt;---choose school")</f>
        <v>&lt;---choose school</v>
      </c>
      <c r="K130" s="67" t="str">
        <f>_xlfn.IFNA(VLOOKUP(H130,'Campus Regions'!A:D,4,FALSE),"&lt;---choose school")</f>
        <v>&lt;---choose school</v>
      </c>
      <c r="L130" s="69"/>
      <c r="M130" s="69"/>
      <c r="N130" s="69"/>
      <c r="O130" s="69"/>
      <c r="P130" s="69"/>
      <c r="Q130" s="69"/>
      <c r="R130" s="69"/>
      <c r="S130" s="66"/>
      <c r="T130" s="66" t="str">
        <f>_xlfn.IFNA(VLOOKUP(S130,'LAUSD Coordinators'!A:B,2,FALSE),"&lt;---choose on the left")</f>
        <v>&lt;---choose on the left</v>
      </c>
      <c r="U130" s="69"/>
      <c r="V130" s="69"/>
      <c r="W130" s="70"/>
      <c r="X130" s="90"/>
      <c r="Y130" s="104"/>
    </row>
    <row r="131" spans="1:25" s="76" customFormat="1" ht="12.75">
      <c r="A131" s="102"/>
      <c r="B131" s="69"/>
      <c r="C131" s="69"/>
      <c r="D131" s="71"/>
      <c r="E131" s="66"/>
      <c r="F131" s="69"/>
      <c r="G131" s="88"/>
      <c r="H131" s="66"/>
      <c r="I131" s="67" t="str">
        <f>_xlfn.IFNA(VLOOKUP(H131,'Campus Regions'!A:B,2,FALSE),"&lt;---choose school")</f>
        <v>&lt;---choose school</v>
      </c>
      <c r="J131" s="67" t="str">
        <f>_xlfn.IFNA(VLOOKUP(H131,'Campus Regions'!A:C,3,FALSE),"&lt;---choose school")</f>
        <v>&lt;---choose school</v>
      </c>
      <c r="K131" s="67" t="str">
        <f>_xlfn.IFNA(VLOOKUP(H131,'Campus Regions'!A:D,4,FALSE),"&lt;---choose school")</f>
        <v>&lt;---choose school</v>
      </c>
      <c r="L131" s="69"/>
      <c r="M131" s="69"/>
      <c r="N131" s="69"/>
      <c r="O131" s="69"/>
      <c r="P131" s="69"/>
      <c r="Q131" s="69"/>
      <c r="R131" s="69"/>
      <c r="S131" s="66"/>
      <c r="T131" s="66" t="str">
        <f>_xlfn.IFNA(VLOOKUP(S131,'LAUSD Coordinators'!A:B,2,FALSE),"&lt;---choose on the left")</f>
        <v>&lt;---choose on the left</v>
      </c>
      <c r="U131" s="69"/>
      <c r="V131" s="69"/>
      <c r="W131" s="70"/>
      <c r="X131" s="90"/>
      <c r="Y131" s="104"/>
    </row>
    <row r="132" spans="1:25" s="76" customFormat="1" ht="12.75">
      <c r="A132" s="102"/>
      <c r="B132" s="69"/>
      <c r="C132" s="69"/>
      <c r="D132" s="71"/>
      <c r="E132" s="66"/>
      <c r="F132" s="69"/>
      <c r="G132" s="88"/>
      <c r="H132" s="66"/>
      <c r="I132" s="67" t="str">
        <f>_xlfn.IFNA(VLOOKUP(H132,'Campus Regions'!A:B,2,FALSE),"&lt;---choose school")</f>
        <v>&lt;---choose school</v>
      </c>
      <c r="J132" s="67" t="str">
        <f>_xlfn.IFNA(VLOOKUP(H132,'Campus Regions'!A:C,3,FALSE),"&lt;---choose school")</f>
        <v>&lt;---choose school</v>
      </c>
      <c r="K132" s="67" t="str">
        <f>_xlfn.IFNA(VLOOKUP(H132,'Campus Regions'!A:D,4,FALSE),"&lt;---choose school")</f>
        <v>&lt;---choose school</v>
      </c>
      <c r="L132" s="69"/>
      <c r="M132" s="69"/>
      <c r="N132" s="69"/>
      <c r="O132" s="69"/>
      <c r="P132" s="69"/>
      <c r="Q132" s="69"/>
      <c r="R132" s="69"/>
      <c r="S132" s="66"/>
      <c r="T132" s="66" t="str">
        <f>_xlfn.IFNA(VLOOKUP(S132,'LAUSD Coordinators'!A:B,2,FALSE),"&lt;---choose on the left")</f>
        <v>&lt;---choose on the left</v>
      </c>
      <c r="U132" s="69"/>
      <c r="V132" s="69"/>
      <c r="W132" s="70"/>
      <c r="X132" s="90"/>
      <c r="Y132" s="104"/>
    </row>
    <row r="133" spans="1:25" s="76" customFormat="1" ht="12.75">
      <c r="A133" s="102"/>
      <c r="B133" s="69"/>
      <c r="C133" s="69"/>
      <c r="D133" s="71"/>
      <c r="E133" s="66"/>
      <c r="F133" s="69"/>
      <c r="G133" s="88"/>
      <c r="H133" s="66"/>
      <c r="I133" s="67" t="str">
        <f>_xlfn.IFNA(VLOOKUP(H133,'Campus Regions'!A:B,2,FALSE),"&lt;---choose school")</f>
        <v>&lt;---choose school</v>
      </c>
      <c r="J133" s="67" t="str">
        <f>_xlfn.IFNA(VLOOKUP(H133,'Campus Regions'!A:C,3,FALSE),"&lt;---choose school")</f>
        <v>&lt;---choose school</v>
      </c>
      <c r="K133" s="67" t="str">
        <f>_xlfn.IFNA(VLOOKUP(H133,'Campus Regions'!A:D,4,FALSE),"&lt;---choose school")</f>
        <v>&lt;---choose school</v>
      </c>
      <c r="L133" s="69"/>
      <c r="M133" s="69"/>
      <c r="N133" s="69"/>
      <c r="O133" s="69"/>
      <c r="P133" s="69"/>
      <c r="Q133" s="69"/>
      <c r="R133" s="69"/>
      <c r="S133" s="66"/>
      <c r="T133" s="66" t="str">
        <f>_xlfn.IFNA(VLOOKUP(S133,'LAUSD Coordinators'!A:B,2,FALSE),"&lt;---choose on the left")</f>
        <v>&lt;---choose on the left</v>
      </c>
      <c r="U133" s="69"/>
      <c r="V133" s="69"/>
      <c r="W133" s="70"/>
      <c r="X133" s="90"/>
      <c r="Y133" s="104"/>
    </row>
    <row r="134" spans="1:25" s="76" customFormat="1" ht="12.75">
      <c r="A134" s="102"/>
      <c r="B134" s="69"/>
      <c r="C134" s="69"/>
      <c r="D134" s="71"/>
      <c r="E134" s="66"/>
      <c r="F134" s="69"/>
      <c r="G134" s="88"/>
      <c r="H134" s="66"/>
      <c r="I134" s="67" t="str">
        <f>_xlfn.IFNA(VLOOKUP(H134,'Campus Regions'!A:B,2,FALSE),"&lt;---choose school")</f>
        <v>&lt;---choose school</v>
      </c>
      <c r="J134" s="67" t="str">
        <f>_xlfn.IFNA(VLOOKUP(H134,'Campus Regions'!A:C,3,FALSE),"&lt;---choose school")</f>
        <v>&lt;---choose school</v>
      </c>
      <c r="K134" s="67" t="str">
        <f>_xlfn.IFNA(VLOOKUP(H134,'Campus Regions'!A:D,4,FALSE),"&lt;---choose school")</f>
        <v>&lt;---choose school</v>
      </c>
      <c r="L134" s="69"/>
      <c r="M134" s="69"/>
      <c r="N134" s="69"/>
      <c r="O134" s="69"/>
      <c r="P134" s="69"/>
      <c r="Q134" s="69"/>
      <c r="R134" s="69"/>
      <c r="S134" s="66"/>
      <c r="T134" s="66" t="str">
        <f>_xlfn.IFNA(VLOOKUP(S134,'LAUSD Coordinators'!A:B,2,FALSE),"&lt;---choose on the left")</f>
        <v>&lt;---choose on the left</v>
      </c>
      <c r="U134" s="69"/>
      <c r="V134" s="69"/>
      <c r="W134" s="70"/>
      <c r="X134" s="90"/>
      <c r="Y134" s="104"/>
    </row>
    <row r="135" spans="1:25" s="76" customFormat="1" ht="12.75">
      <c r="A135" s="102"/>
      <c r="B135" s="69"/>
      <c r="C135" s="69"/>
      <c r="D135" s="71"/>
      <c r="E135" s="66"/>
      <c r="F135" s="69"/>
      <c r="G135" s="88"/>
      <c r="H135" s="66"/>
      <c r="I135" s="67" t="str">
        <f>_xlfn.IFNA(VLOOKUP(H135,'Campus Regions'!A:B,2,FALSE),"&lt;---choose school")</f>
        <v>&lt;---choose school</v>
      </c>
      <c r="J135" s="67" t="str">
        <f>_xlfn.IFNA(VLOOKUP(H135,'Campus Regions'!A:C,3,FALSE),"&lt;---choose school")</f>
        <v>&lt;---choose school</v>
      </c>
      <c r="K135" s="67" t="str">
        <f>_xlfn.IFNA(VLOOKUP(H135,'Campus Regions'!A:D,4,FALSE),"&lt;---choose school")</f>
        <v>&lt;---choose school</v>
      </c>
      <c r="L135" s="69"/>
      <c r="M135" s="69"/>
      <c r="N135" s="69"/>
      <c r="O135" s="69"/>
      <c r="P135" s="69"/>
      <c r="Q135" s="69"/>
      <c r="R135" s="69"/>
      <c r="S135" s="66"/>
      <c r="T135" s="66" t="str">
        <f>_xlfn.IFNA(VLOOKUP(S135,'LAUSD Coordinators'!A:B,2,FALSE),"&lt;---choose on the left")</f>
        <v>&lt;---choose on the left</v>
      </c>
      <c r="U135" s="69"/>
      <c r="V135" s="69"/>
      <c r="W135" s="70"/>
      <c r="X135" s="90"/>
      <c r="Y135" s="104"/>
    </row>
    <row r="136" spans="1:25" s="76" customFormat="1" ht="12.75">
      <c r="A136" s="102"/>
      <c r="B136" s="69"/>
      <c r="C136" s="69"/>
      <c r="D136" s="71"/>
      <c r="E136" s="66"/>
      <c r="F136" s="69"/>
      <c r="G136" s="88"/>
      <c r="H136" s="66"/>
      <c r="I136" s="67" t="str">
        <f>_xlfn.IFNA(VLOOKUP(H136,'Campus Regions'!A:B,2,FALSE),"&lt;---choose school")</f>
        <v>&lt;---choose school</v>
      </c>
      <c r="J136" s="67" t="str">
        <f>_xlfn.IFNA(VLOOKUP(H136,'Campus Regions'!A:C,3,FALSE),"&lt;---choose school")</f>
        <v>&lt;---choose school</v>
      </c>
      <c r="K136" s="67" t="str">
        <f>_xlfn.IFNA(VLOOKUP(H136,'Campus Regions'!A:D,4,FALSE),"&lt;---choose school")</f>
        <v>&lt;---choose school</v>
      </c>
      <c r="L136" s="69"/>
      <c r="M136" s="69"/>
      <c r="N136" s="69"/>
      <c r="O136" s="69"/>
      <c r="P136" s="69"/>
      <c r="Q136" s="69"/>
      <c r="R136" s="69"/>
      <c r="S136" s="66"/>
      <c r="T136" s="66" t="str">
        <f>_xlfn.IFNA(VLOOKUP(S136,'LAUSD Coordinators'!A:B,2,FALSE),"&lt;---choose on the left")</f>
        <v>&lt;---choose on the left</v>
      </c>
      <c r="U136" s="69"/>
      <c r="V136" s="69"/>
      <c r="W136" s="70"/>
      <c r="X136" s="90"/>
      <c r="Y136" s="104"/>
    </row>
    <row r="137" spans="1:25" s="76" customFormat="1" ht="12.75">
      <c r="A137" s="102"/>
      <c r="B137" s="69"/>
      <c r="C137" s="69"/>
      <c r="D137" s="71"/>
      <c r="E137" s="66"/>
      <c r="F137" s="69"/>
      <c r="G137" s="88"/>
      <c r="H137" s="66"/>
      <c r="I137" s="67" t="str">
        <f>_xlfn.IFNA(VLOOKUP(H137,'Campus Regions'!A:B,2,FALSE),"&lt;---choose school")</f>
        <v>&lt;---choose school</v>
      </c>
      <c r="J137" s="67" t="str">
        <f>_xlfn.IFNA(VLOOKUP(H137,'Campus Regions'!A:C,3,FALSE),"&lt;---choose school")</f>
        <v>&lt;---choose school</v>
      </c>
      <c r="K137" s="67" t="str">
        <f>_xlfn.IFNA(VLOOKUP(H137,'Campus Regions'!A:D,4,FALSE),"&lt;---choose school")</f>
        <v>&lt;---choose school</v>
      </c>
      <c r="L137" s="69"/>
      <c r="M137" s="69"/>
      <c r="N137" s="69"/>
      <c r="O137" s="69"/>
      <c r="P137" s="69"/>
      <c r="Q137" s="69"/>
      <c r="R137" s="69"/>
      <c r="S137" s="66"/>
      <c r="T137" s="66" t="str">
        <f>_xlfn.IFNA(VLOOKUP(S137,'LAUSD Coordinators'!A:B,2,FALSE),"&lt;---choose on the left")</f>
        <v>&lt;---choose on the left</v>
      </c>
      <c r="U137" s="69"/>
      <c r="V137" s="69"/>
      <c r="W137" s="70"/>
      <c r="X137" s="90"/>
      <c r="Y137" s="104"/>
    </row>
    <row r="138" spans="1:25" s="76" customFormat="1" ht="12.75">
      <c r="A138" s="102"/>
      <c r="B138" s="69"/>
      <c r="C138" s="69"/>
      <c r="D138" s="71"/>
      <c r="E138" s="66"/>
      <c r="F138" s="69"/>
      <c r="G138" s="88"/>
      <c r="H138" s="66"/>
      <c r="I138" s="67" t="str">
        <f>_xlfn.IFNA(VLOOKUP(H138,'Campus Regions'!A:B,2,FALSE),"&lt;---choose school")</f>
        <v>&lt;---choose school</v>
      </c>
      <c r="J138" s="67" t="str">
        <f>_xlfn.IFNA(VLOOKUP(H138,'Campus Regions'!A:C,3,FALSE),"&lt;---choose school")</f>
        <v>&lt;---choose school</v>
      </c>
      <c r="K138" s="67" t="str">
        <f>_xlfn.IFNA(VLOOKUP(H138,'Campus Regions'!A:D,4,FALSE),"&lt;---choose school")</f>
        <v>&lt;---choose school</v>
      </c>
      <c r="L138" s="69"/>
      <c r="M138" s="69"/>
      <c r="N138" s="69"/>
      <c r="O138" s="69"/>
      <c r="P138" s="69"/>
      <c r="Q138" s="69"/>
      <c r="R138" s="69"/>
      <c r="S138" s="66"/>
      <c r="T138" s="66" t="str">
        <f>_xlfn.IFNA(VLOOKUP(S138,'LAUSD Coordinators'!A:B,2,FALSE),"&lt;---choose on the left")</f>
        <v>&lt;---choose on the left</v>
      </c>
      <c r="U138" s="69"/>
      <c r="V138" s="69"/>
      <c r="W138" s="70"/>
      <c r="X138" s="90"/>
      <c r="Y138" s="104"/>
    </row>
    <row r="139" spans="1:25" s="76" customFormat="1" ht="12.75">
      <c r="A139" s="102"/>
      <c r="B139" s="69"/>
      <c r="C139" s="69"/>
      <c r="D139" s="71"/>
      <c r="E139" s="66"/>
      <c r="F139" s="69"/>
      <c r="G139" s="88"/>
      <c r="H139" s="66"/>
      <c r="I139" s="67" t="str">
        <f>_xlfn.IFNA(VLOOKUP(H139,'Campus Regions'!A:B,2,FALSE),"&lt;---choose school")</f>
        <v>&lt;---choose school</v>
      </c>
      <c r="J139" s="67" t="str">
        <f>_xlfn.IFNA(VLOOKUP(H139,'Campus Regions'!A:C,3,FALSE),"&lt;---choose school")</f>
        <v>&lt;---choose school</v>
      </c>
      <c r="K139" s="67" t="str">
        <f>_xlfn.IFNA(VLOOKUP(H139,'Campus Regions'!A:D,4,FALSE),"&lt;---choose school")</f>
        <v>&lt;---choose school</v>
      </c>
      <c r="L139" s="69"/>
      <c r="M139" s="69"/>
      <c r="N139" s="69"/>
      <c r="O139" s="69"/>
      <c r="P139" s="69"/>
      <c r="Q139" s="69"/>
      <c r="R139" s="69"/>
      <c r="S139" s="66"/>
      <c r="T139" s="66" t="str">
        <f>_xlfn.IFNA(VLOOKUP(S139,'LAUSD Coordinators'!A:B,2,FALSE),"&lt;---choose on the left")</f>
        <v>&lt;---choose on the left</v>
      </c>
      <c r="U139" s="69"/>
      <c r="V139" s="69"/>
      <c r="W139" s="70"/>
      <c r="X139" s="90"/>
      <c r="Y139" s="104"/>
    </row>
    <row r="140" spans="1:25" s="76" customFormat="1" ht="12.75">
      <c r="A140" s="102"/>
      <c r="B140" s="69"/>
      <c r="C140" s="69"/>
      <c r="D140" s="71"/>
      <c r="E140" s="66"/>
      <c r="F140" s="69"/>
      <c r="G140" s="88"/>
      <c r="H140" s="66"/>
      <c r="I140" s="67" t="str">
        <f>_xlfn.IFNA(VLOOKUP(H140,'Campus Regions'!A:B,2,FALSE),"&lt;---choose school")</f>
        <v>&lt;---choose school</v>
      </c>
      <c r="J140" s="67" t="str">
        <f>_xlfn.IFNA(VLOOKUP(H140,'Campus Regions'!A:C,3,FALSE),"&lt;---choose school")</f>
        <v>&lt;---choose school</v>
      </c>
      <c r="K140" s="67" t="str">
        <f>_xlfn.IFNA(VLOOKUP(H140,'Campus Regions'!A:D,4,FALSE),"&lt;---choose school")</f>
        <v>&lt;---choose school</v>
      </c>
      <c r="L140" s="69"/>
      <c r="M140" s="69"/>
      <c r="N140" s="69"/>
      <c r="O140" s="69"/>
      <c r="P140" s="69"/>
      <c r="Q140" s="69"/>
      <c r="R140" s="69"/>
      <c r="S140" s="66"/>
      <c r="T140" s="66" t="str">
        <f>_xlfn.IFNA(VLOOKUP(S140,'LAUSD Coordinators'!A:B,2,FALSE),"&lt;---choose on the left")</f>
        <v>&lt;---choose on the left</v>
      </c>
      <c r="U140" s="69"/>
      <c r="V140" s="69"/>
      <c r="W140" s="70"/>
      <c r="X140" s="90"/>
      <c r="Y140" s="104"/>
    </row>
    <row r="141" spans="1:25" s="76" customFormat="1" ht="12.75">
      <c r="A141" s="102"/>
      <c r="B141" s="69"/>
      <c r="C141" s="69"/>
      <c r="D141" s="71"/>
      <c r="E141" s="66"/>
      <c r="F141" s="69"/>
      <c r="G141" s="88"/>
      <c r="H141" s="66"/>
      <c r="I141" s="67" t="str">
        <f>_xlfn.IFNA(VLOOKUP(H141,'Campus Regions'!A:B,2,FALSE),"&lt;---choose school")</f>
        <v>&lt;---choose school</v>
      </c>
      <c r="J141" s="67" t="str">
        <f>_xlfn.IFNA(VLOOKUP(H141,'Campus Regions'!A:C,3,FALSE),"&lt;---choose school")</f>
        <v>&lt;---choose school</v>
      </c>
      <c r="K141" s="67" t="str">
        <f>_xlfn.IFNA(VLOOKUP(H141,'Campus Regions'!A:D,4,FALSE),"&lt;---choose school")</f>
        <v>&lt;---choose school</v>
      </c>
      <c r="L141" s="69"/>
      <c r="M141" s="69"/>
      <c r="N141" s="69"/>
      <c r="O141" s="69"/>
      <c r="P141" s="69"/>
      <c r="Q141" s="69"/>
      <c r="R141" s="69"/>
      <c r="S141" s="66"/>
      <c r="T141" s="66" t="str">
        <f>_xlfn.IFNA(VLOOKUP(S141,'LAUSD Coordinators'!A:B,2,FALSE),"&lt;---choose on the left")</f>
        <v>&lt;---choose on the left</v>
      </c>
      <c r="U141" s="69"/>
      <c r="V141" s="69"/>
      <c r="W141" s="70"/>
      <c r="X141" s="90"/>
      <c r="Y141" s="104"/>
    </row>
    <row r="142" spans="1:25" s="76" customFormat="1" ht="12.75">
      <c r="A142" s="102"/>
      <c r="B142" s="69"/>
      <c r="C142" s="69"/>
      <c r="D142" s="71"/>
      <c r="E142" s="66"/>
      <c r="F142" s="69"/>
      <c r="G142" s="88"/>
      <c r="H142" s="66"/>
      <c r="I142" s="67" t="str">
        <f>_xlfn.IFNA(VLOOKUP(H142,'Campus Regions'!A:B,2,FALSE),"&lt;---choose school")</f>
        <v>&lt;---choose school</v>
      </c>
      <c r="J142" s="67" t="str">
        <f>_xlfn.IFNA(VLOOKUP(H142,'Campus Regions'!A:C,3,FALSE),"&lt;---choose school")</f>
        <v>&lt;---choose school</v>
      </c>
      <c r="K142" s="67" t="str">
        <f>_xlfn.IFNA(VLOOKUP(H142,'Campus Regions'!A:D,4,FALSE),"&lt;---choose school")</f>
        <v>&lt;---choose school</v>
      </c>
      <c r="L142" s="69"/>
      <c r="M142" s="69"/>
      <c r="N142" s="69"/>
      <c r="O142" s="69"/>
      <c r="P142" s="69"/>
      <c r="Q142" s="69"/>
      <c r="R142" s="69"/>
      <c r="S142" s="66"/>
      <c r="T142" s="66" t="str">
        <f>_xlfn.IFNA(VLOOKUP(S142,'LAUSD Coordinators'!A:B,2,FALSE),"&lt;---choose on the left")</f>
        <v>&lt;---choose on the left</v>
      </c>
      <c r="U142" s="69"/>
      <c r="V142" s="69"/>
      <c r="W142" s="70"/>
      <c r="X142" s="90"/>
      <c r="Y142" s="104"/>
    </row>
    <row r="143" spans="1:25" s="76" customFormat="1" ht="12.75">
      <c r="A143" s="102"/>
      <c r="B143" s="69"/>
      <c r="C143" s="69"/>
      <c r="D143" s="71"/>
      <c r="E143" s="66"/>
      <c r="F143" s="69"/>
      <c r="G143" s="88"/>
      <c r="H143" s="66"/>
      <c r="I143" s="67" t="str">
        <f>_xlfn.IFNA(VLOOKUP(H143,'Campus Regions'!A:B,2,FALSE),"&lt;---choose school")</f>
        <v>&lt;---choose school</v>
      </c>
      <c r="J143" s="67" t="str">
        <f>_xlfn.IFNA(VLOOKUP(H143,'Campus Regions'!A:C,3,FALSE),"&lt;---choose school")</f>
        <v>&lt;---choose school</v>
      </c>
      <c r="K143" s="67" t="str">
        <f>_xlfn.IFNA(VLOOKUP(H143,'Campus Regions'!A:D,4,FALSE),"&lt;---choose school")</f>
        <v>&lt;---choose school</v>
      </c>
      <c r="L143" s="69"/>
      <c r="M143" s="69"/>
      <c r="N143" s="69"/>
      <c r="O143" s="69"/>
      <c r="P143" s="69"/>
      <c r="Q143" s="69"/>
      <c r="R143" s="69"/>
      <c r="S143" s="66"/>
      <c r="T143" s="66" t="str">
        <f>_xlfn.IFNA(VLOOKUP(S143,'LAUSD Coordinators'!A:B,2,FALSE),"&lt;---choose on the left")</f>
        <v>&lt;---choose on the left</v>
      </c>
      <c r="U143" s="69"/>
      <c r="V143" s="69"/>
      <c r="W143" s="70"/>
      <c r="X143" s="90"/>
      <c r="Y143" s="104"/>
    </row>
    <row r="144" spans="1:25" s="76" customFormat="1" ht="12.75">
      <c r="A144" s="102"/>
      <c r="B144" s="69"/>
      <c r="C144" s="69"/>
      <c r="D144" s="71"/>
      <c r="E144" s="66"/>
      <c r="F144" s="69"/>
      <c r="G144" s="88"/>
      <c r="H144" s="66"/>
      <c r="I144" s="67" t="str">
        <f>_xlfn.IFNA(VLOOKUP(H144,'Campus Regions'!A:B,2,FALSE),"&lt;---choose school")</f>
        <v>&lt;---choose school</v>
      </c>
      <c r="J144" s="67" t="str">
        <f>_xlfn.IFNA(VLOOKUP(H144,'Campus Regions'!A:C,3,FALSE),"&lt;---choose school")</f>
        <v>&lt;---choose school</v>
      </c>
      <c r="K144" s="67" t="str">
        <f>_xlfn.IFNA(VLOOKUP(H144,'Campus Regions'!A:D,4,FALSE),"&lt;---choose school")</f>
        <v>&lt;---choose school</v>
      </c>
      <c r="L144" s="69"/>
      <c r="M144" s="69"/>
      <c r="N144" s="69"/>
      <c r="O144" s="69"/>
      <c r="P144" s="69"/>
      <c r="Q144" s="69"/>
      <c r="R144" s="69"/>
      <c r="S144" s="66"/>
      <c r="T144" s="66" t="str">
        <f>_xlfn.IFNA(VLOOKUP(S144,'LAUSD Coordinators'!A:B,2,FALSE),"&lt;---choose on the left")</f>
        <v>&lt;---choose on the left</v>
      </c>
      <c r="U144" s="69"/>
      <c r="V144" s="69"/>
      <c r="W144" s="70"/>
      <c r="X144" s="90"/>
      <c r="Y144" s="104"/>
    </row>
    <row r="145" spans="1:25" s="76" customFormat="1" ht="12.75">
      <c r="A145" s="102"/>
      <c r="B145" s="69"/>
      <c r="C145" s="69"/>
      <c r="D145" s="71"/>
      <c r="E145" s="66"/>
      <c r="F145" s="69"/>
      <c r="G145" s="88"/>
      <c r="H145" s="66"/>
      <c r="I145" s="67" t="str">
        <f>_xlfn.IFNA(VLOOKUP(H145,'Campus Regions'!A:B,2,FALSE),"&lt;---choose school")</f>
        <v>&lt;---choose school</v>
      </c>
      <c r="J145" s="67" t="str">
        <f>_xlfn.IFNA(VLOOKUP(H145,'Campus Regions'!A:C,3,FALSE),"&lt;---choose school")</f>
        <v>&lt;---choose school</v>
      </c>
      <c r="K145" s="67" t="str">
        <f>_xlfn.IFNA(VLOOKUP(H145,'Campus Regions'!A:D,4,FALSE),"&lt;---choose school")</f>
        <v>&lt;---choose school</v>
      </c>
      <c r="L145" s="69"/>
      <c r="M145" s="69"/>
      <c r="N145" s="69"/>
      <c r="O145" s="69"/>
      <c r="P145" s="69"/>
      <c r="Q145" s="69"/>
      <c r="R145" s="69"/>
      <c r="S145" s="66"/>
      <c r="T145" s="66" t="str">
        <f>_xlfn.IFNA(VLOOKUP(S145,'LAUSD Coordinators'!A:B,2,FALSE),"&lt;---choose on the left")</f>
        <v>&lt;---choose on the left</v>
      </c>
      <c r="U145" s="69"/>
      <c r="V145" s="69"/>
      <c r="W145" s="70"/>
      <c r="X145" s="90"/>
      <c r="Y145" s="104"/>
    </row>
    <row r="146" spans="1:25" s="76" customFormat="1" ht="12.75">
      <c r="A146" s="102"/>
      <c r="B146" s="69"/>
      <c r="C146" s="69"/>
      <c r="D146" s="71"/>
      <c r="E146" s="66"/>
      <c r="F146" s="69"/>
      <c r="G146" s="88"/>
      <c r="H146" s="66"/>
      <c r="I146" s="67" t="str">
        <f>_xlfn.IFNA(VLOOKUP(H146,'Campus Regions'!A:B,2,FALSE),"&lt;---choose school")</f>
        <v>&lt;---choose school</v>
      </c>
      <c r="J146" s="67" t="str">
        <f>_xlfn.IFNA(VLOOKUP(H146,'Campus Regions'!A:C,3,FALSE),"&lt;---choose school")</f>
        <v>&lt;---choose school</v>
      </c>
      <c r="K146" s="67" t="str">
        <f>_xlfn.IFNA(VLOOKUP(H146,'Campus Regions'!A:D,4,FALSE),"&lt;---choose school")</f>
        <v>&lt;---choose school</v>
      </c>
      <c r="L146" s="69"/>
      <c r="M146" s="69"/>
      <c r="N146" s="69"/>
      <c r="O146" s="69"/>
      <c r="P146" s="69"/>
      <c r="Q146" s="69"/>
      <c r="R146" s="69"/>
      <c r="S146" s="66"/>
      <c r="T146" s="66" t="str">
        <f>_xlfn.IFNA(VLOOKUP(S146,'LAUSD Coordinators'!A:B,2,FALSE),"&lt;---choose on the left")</f>
        <v>&lt;---choose on the left</v>
      </c>
      <c r="U146" s="69"/>
      <c r="V146" s="69"/>
      <c r="W146" s="70"/>
      <c r="X146" s="90"/>
      <c r="Y146" s="104"/>
    </row>
    <row r="147" spans="1:25" s="76" customFormat="1" ht="12.75">
      <c r="A147" s="102"/>
      <c r="B147" s="69"/>
      <c r="C147" s="69"/>
      <c r="D147" s="71"/>
      <c r="E147" s="66"/>
      <c r="F147" s="69"/>
      <c r="G147" s="88"/>
      <c r="H147" s="66"/>
      <c r="I147" s="67" t="str">
        <f>_xlfn.IFNA(VLOOKUP(H147,'Campus Regions'!A:B,2,FALSE),"&lt;---choose school")</f>
        <v>&lt;---choose school</v>
      </c>
      <c r="J147" s="67" t="str">
        <f>_xlfn.IFNA(VLOOKUP(H147,'Campus Regions'!A:C,3,FALSE),"&lt;---choose school")</f>
        <v>&lt;---choose school</v>
      </c>
      <c r="K147" s="67" t="str">
        <f>_xlfn.IFNA(VLOOKUP(H147,'Campus Regions'!A:D,4,FALSE),"&lt;---choose school")</f>
        <v>&lt;---choose school</v>
      </c>
      <c r="L147" s="69"/>
      <c r="M147" s="69"/>
      <c r="N147" s="69"/>
      <c r="O147" s="69"/>
      <c r="P147" s="69"/>
      <c r="Q147" s="69"/>
      <c r="R147" s="69"/>
      <c r="S147" s="66"/>
      <c r="T147" s="66" t="str">
        <f>_xlfn.IFNA(VLOOKUP(S147,'LAUSD Coordinators'!A:B,2,FALSE),"&lt;---choose on the left")</f>
        <v>&lt;---choose on the left</v>
      </c>
      <c r="U147" s="69"/>
      <c r="V147" s="69"/>
      <c r="W147" s="70"/>
      <c r="X147" s="90"/>
      <c r="Y147" s="104"/>
    </row>
    <row r="148" spans="1:25" s="76" customFormat="1" ht="12.75">
      <c r="A148" s="102"/>
      <c r="B148" s="69"/>
      <c r="C148" s="69"/>
      <c r="D148" s="71"/>
      <c r="E148" s="66"/>
      <c r="F148" s="69"/>
      <c r="G148" s="88"/>
      <c r="H148" s="66"/>
      <c r="I148" s="67" t="str">
        <f>_xlfn.IFNA(VLOOKUP(H148,'Campus Regions'!A:B,2,FALSE),"&lt;---choose school")</f>
        <v>&lt;---choose school</v>
      </c>
      <c r="J148" s="67" t="str">
        <f>_xlfn.IFNA(VLOOKUP(H148,'Campus Regions'!A:C,3,FALSE),"&lt;---choose school")</f>
        <v>&lt;---choose school</v>
      </c>
      <c r="K148" s="67" t="str">
        <f>_xlfn.IFNA(VLOOKUP(H148,'Campus Regions'!A:D,4,FALSE),"&lt;---choose school")</f>
        <v>&lt;---choose school</v>
      </c>
      <c r="L148" s="69"/>
      <c r="M148" s="69"/>
      <c r="N148" s="69"/>
      <c r="O148" s="69"/>
      <c r="P148" s="69"/>
      <c r="Q148" s="69"/>
      <c r="R148" s="69"/>
      <c r="S148" s="66"/>
      <c r="T148" s="66" t="str">
        <f>_xlfn.IFNA(VLOOKUP(S148,'LAUSD Coordinators'!A:B,2,FALSE),"&lt;---choose on the left")</f>
        <v>&lt;---choose on the left</v>
      </c>
      <c r="U148" s="69"/>
      <c r="V148" s="69"/>
      <c r="W148" s="70"/>
      <c r="X148" s="90"/>
      <c r="Y148" s="104"/>
    </row>
    <row r="149" spans="1:25" s="76" customFormat="1" ht="12.75">
      <c r="A149" s="102"/>
      <c r="B149" s="69"/>
      <c r="C149" s="69"/>
      <c r="D149" s="71"/>
      <c r="E149" s="66"/>
      <c r="F149" s="69"/>
      <c r="G149" s="88"/>
      <c r="H149" s="66"/>
      <c r="I149" s="67" t="str">
        <f>_xlfn.IFNA(VLOOKUP(H149,'Campus Regions'!A:B,2,FALSE),"&lt;---choose school")</f>
        <v>&lt;---choose school</v>
      </c>
      <c r="J149" s="67" t="str">
        <f>_xlfn.IFNA(VLOOKUP(H149,'Campus Regions'!A:C,3,FALSE),"&lt;---choose school")</f>
        <v>&lt;---choose school</v>
      </c>
      <c r="K149" s="67" t="str">
        <f>_xlfn.IFNA(VLOOKUP(H149,'Campus Regions'!A:D,4,FALSE),"&lt;---choose school")</f>
        <v>&lt;---choose school</v>
      </c>
      <c r="L149" s="69"/>
      <c r="M149" s="69"/>
      <c r="N149" s="69"/>
      <c r="O149" s="69"/>
      <c r="P149" s="69"/>
      <c r="Q149" s="69"/>
      <c r="R149" s="69"/>
      <c r="S149" s="66"/>
      <c r="T149" s="66" t="str">
        <f>_xlfn.IFNA(VLOOKUP(S149,'LAUSD Coordinators'!A:B,2,FALSE),"&lt;---choose on the left")</f>
        <v>&lt;---choose on the left</v>
      </c>
      <c r="U149" s="69"/>
      <c r="V149" s="69"/>
      <c r="W149" s="70"/>
      <c r="X149" s="90"/>
      <c r="Y149" s="104"/>
    </row>
    <row r="150" spans="1:25" s="76" customFormat="1" ht="12.75">
      <c r="A150" s="102"/>
      <c r="B150" s="69"/>
      <c r="C150" s="69"/>
      <c r="D150" s="71"/>
      <c r="E150" s="66"/>
      <c r="F150" s="69"/>
      <c r="G150" s="88"/>
      <c r="H150" s="66"/>
      <c r="I150" s="67" t="str">
        <f>_xlfn.IFNA(VLOOKUP(H150,'Campus Regions'!A:B,2,FALSE),"&lt;---choose school")</f>
        <v>&lt;---choose school</v>
      </c>
      <c r="J150" s="67" t="str">
        <f>_xlfn.IFNA(VLOOKUP(H150,'Campus Regions'!A:C,3,FALSE),"&lt;---choose school")</f>
        <v>&lt;---choose school</v>
      </c>
      <c r="K150" s="67" t="str">
        <f>_xlfn.IFNA(VLOOKUP(H150,'Campus Regions'!A:D,4,FALSE),"&lt;---choose school")</f>
        <v>&lt;---choose school</v>
      </c>
      <c r="L150" s="69"/>
      <c r="M150" s="69"/>
      <c r="N150" s="69"/>
      <c r="O150" s="69"/>
      <c r="P150" s="69"/>
      <c r="Q150" s="69"/>
      <c r="R150" s="69"/>
      <c r="S150" s="66"/>
      <c r="T150" s="66" t="str">
        <f>_xlfn.IFNA(VLOOKUP(S150,'LAUSD Coordinators'!A:B,2,FALSE),"&lt;---choose on the left")</f>
        <v>&lt;---choose on the left</v>
      </c>
      <c r="U150" s="69"/>
      <c r="V150" s="69"/>
      <c r="W150" s="70"/>
      <c r="X150" s="90"/>
      <c r="Y150" s="104"/>
    </row>
    <row r="151" spans="1:25" s="76" customFormat="1" ht="12.75">
      <c r="A151" s="102"/>
      <c r="B151" s="69"/>
      <c r="C151" s="69"/>
      <c r="D151" s="71"/>
      <c r="E151" s="66"/>
      <c r="F151" s="69"/>
      <c r="G151" s="88"/>
      <c r="H151" s="66"/>
      <c r="I151" s="67" t="str">
        <f>_xlfn.IFNA(VLOOKUP(H151,'Campus Regions'!A:B,2,FALSE),"&lt;---choose school")</f>
        <v>&lt;---choose school</v>
      </c>
      <c r="J151" s="67" t="str">
        <f>_xlfn.IFNA(VLOOKUP(H151,'Campus Regions'!A:C,3,FALSE),"&lt;---choose school")</f>
        <v>&lt;---choose school</v>
      </c>
      <c r="K151" s="67" t="str">
        <f>_xlfn.IFNA(VLOOKUP(H151,'Campus Regions'!A:D,4,FALSE),"&lt;---choose school")</f>
        <v>&lt;---choose school</v>
      </c>
      <c r="L151" s="69"/>
      <c r="M151" s="69"/>
      <c r="N151" s="69"/>
      <c r="O151" s="69"/>
      <c r="P151" s="69"/>
      <c r="Q151" s="69"/>
      <c r="R151" s="69"/>
      <c r="S151" s="66"/>
      <c r="T151" s="66" t="str">
        <f>_xlfn.IFNA(VLOOKUP(S151,'LAUSD Coordinators'!A:B,2,FALSE),"&lt;---choose on the left")</f>
        <v>&lt;---choose on the left</v>
      </c>
      <c r="U151" s="69"/>
      <c r="V151" s="69"/>
      <c r="W151" s="70"/>
      <c r="X151" s="90"/>
      <c r="Y151" s="104"/>
    </row>
    <row r="152" spans="1:25" s="76" customFormat="1" ht="12.75">
      <c r="A152" s="102"/>
      <c r="B152" s="69"/>
      <c r="C152" s="69"/>
      <c r="D152" s="71"/>
      <c r="E152" s="66"/>
      <c r="F152" s="69"/>
      <c r="G152" s="88"/>
      <c r="H152" s="66"/>
      <c r="I152" s="67" t="str">
        <f>_xlfn.IFNA(VLOOKUP(H152,'Campus Regions'!A:B,2,FALSE),"&lt;---choose school")</f>
        <v>&lt;---choose school</v>
      </c>
      <c r="J152" s="67" t="str">
        <f>_xlfn.IFNA(VLOOKUP(H152,'Campus Regions'!A:C,3,FALSE),"&lt;---choose school")</f>
        <v>&lt;---choose school</v>
      </c>
      <c r="K152" s="67" t="str">
        <f>_xlfn.IFNA(VLOOKUP(H152,'Campus Regions'!A:D,4,FALSE),"&lt;---choose school")</f>
        <v>&lt;---choose school</v>
      </c>
      <c r="L152" s="69"/>
      <c r="M152" s="69"/>
      <c r="N152" s="69"/>
      <c r="O152" s="69"/>
      <c r="P152" s="69"/>
      <c r="Q152" s="69"/>
      <c r="R152" s="69"/>
      <c r="S152" s="66"/>
      <c r="T152" s="66" t="str">
        <f>_xlfn.IFNA(VLOOKUP(S152,'LAUSD Coordinators'!A:B,2,FALSE),"&lt;---choose on the left")</f>
        <v>&lt;---choose on the left</v>
      </c>
      <c r="U152" s="69"/>
      <c r="V152" s="69"/>
      <c r="W152" s="70"/>
      <c r="X152" s="90"/>
      <c r="Y152" s="104"/>
    </row>
    <row r="153" spans="1:25" s="76" customFormat="1" ht="12.75">
      <c r="A153" s="102"/>
      <c r="B153" s="69"/>
      <c r="C153" s="69"/>
      <c r="D153" s="71"/>
      <c r="E153" s="66"/>
      <c r="F153" s="69"/>
      <c r="G153" s="88"/>
      <c r="H153" s="66"/>
      <c r="I153" s="67" t="str">
        <f>_xlfn.IFNA(VLOOKUP(H153,'Campus Regions'!A:B,2,FALSE),"&lt;---choose school")</f>
        <v>&lt;---choose school</v>
      </c>
      <c r="J153" s="67" t="str">
        <f>_xlfn.IFNA(VLOOKUP(H153,'Campus Regions'!A:C,3,FALSE),"&lt;---choose school")</f>
        <v>&lt;---choose school</v>
      </c>
      <c r="K153" s="67" t="str">
        <f>_xlfn.IFNA(VLOOKUP(H153,'Campus Regions'!A:D,4,FALSE),"&lt;---choose school")</f>
        <v>&lt;---choose school</v>
      </c>
      <c r="L153" s="69"/>
      <c r="M153" s="69"/>
      <c r="N153" s="69"/>
      <c r="O153" s="69"/>
      <c r="P153" s="69"/>
      <c r="Q153" s="69"/>
      <c r="R153" s="69"/>
      <c r="S153" s="66"/>
      <c r="T153" s="66" t="str">
        <f>_xlfn.IFNA(VLOOKUP(S153,'LAUSD Coordinators'!A:B,2,FALSE),"&lt;---choose on the left")</f>
        <v>&lt;---choose on the left</v>
      </c>
      <c r="U153" s="69"/>
      <c r="V153" s="69"/>
      <c r="W153" s="70"/>
      <c r="X153" s="90"/>
      <c r="Y153" s="104"/>
    </row>
    <row r="154" spans="1:25" s="76" customFormat="1" ht="12.75">
      <c r="A154" s="102"/>
      <c r="B154" s="69"/>
      <c r="C154" s="69"/>
      <c r="D154" s="71"/>
      <c r="E154" s="66"/>
      <c r="F154" s="69"/>
      <c r="G154" s="88"/>
      <c r="H154" s="66"/>
      <c r="I154" s="67" t="str">
        <f>_xlfn.IFNA(VLOOKUP(H154,'Campus Regions'!A:B,2,FALSE),"&lt;---choose school")</f>
        <v>&lt;---choose school</v>
      </c>
      <c r="J154" s="67" t="str">
        <f>_xlfn.IFNA(VLOOKUP(H154,'Campus Regions'!A:C,3,FALSE),"&lt;---choose school")</f>
        <v>&lt;---choose school</v>
      </c>
      <c r="K154" s="67" t="str">
        <f>_xlfn.IFNA(VLOOKUP(H154,'Campus Regions'!A:D,4,FALSE),"&lt;---choose school")</f>
        <v>&lt;---choose school</v>
      </c>
      <c r="L154" s="69"/>
      <c r="M154" s="69"/>
      <c r="N154" s="69"/>
      <c r="O154" s="69"/>
      <c r="P154" s="69"/>
      <c r="Q154" s="69"/>
      <c r="R154" s="69"/>
      <c r="S154" s="66"/>
      <c r="T154" s="66" t="str">
        <f>_xlfn.IFNA(VLOOKUP(S154,'LAUSD Coordinators'!A:B,2,FALSE),"&lt;---choose on the left")</f>
        <v>&lt;---choose on the left</v>
      </c>
      <c r="U154" s="69"/>
      <c r="V154" s="69"/>
      <c r="W154" s="70"/>
      <c r="X154" s="90"/>
      <c r="Y154" s="104"/>
    </row>
    <row r="155" spans="1:25" s="76" customFormat="1" ht="12.75">
      <c r="A155" s="102"/>
      <c r="B155" s="69"/>
      <c r="C155" s="69"/>
      <c r="D155" s="71"/>
      <c r="E155" s="66"/>
      <c r="F155" s="69"/>
      <c r="G155" s="88"/>
      <c r="H155" s="66"/>
      <c r="I155" s="67" t="str">
        <f>_xlfn.IFNA(VLOOKUP(H155,'Campus Regions'!A:B,2,FALSE),"&lt;---choose school")</f>
        <v>&lt;---choose school</v>
      </c>
      <c r="J155" s="67" t="str">
        <f>_xlfn.IFNA(VLOOKUP(H155,'Campus Regions'!A:C,3,FALSE),"&lt;---choose school")</f>
        <v>&lt;---choose school</v>
      </c>
      <c r="K155" s="67" t="str">
        <f>_xlfn.IFNA(VLOOKUP(H155,'Campus Regions'!A:D,4,FALSE),"&lt;---choose school")</f>
        <v>&lt;---choose school</v>
      </c>
      <c r="L155" s="69"/>
      <c r="M155" s="69"/>
      <c r="N155" s="69"/>
      <c r="O155" s="69"/>
      <c r="P155" s="69"/>
      <c r="Q155" s="69"/>
      <c r="R155" s="69"/>
      <c r="S155" s="66"/>
      <c r="T155" s="66" t="str">
        <f>_xlfn.IFNA(VLOOKUP(S155,'LAUSD Coordinators'!A:B,2,FALSE),"&lt;---choose on the left")</f>
        <v>&lt;---choose on the left</v>
      </c>
      <c r="U155" s="69"/>
      <c r="V155" s="69"/>
      <c r="W155" s="70"/>
      <c r="X155" s="90"/>
      <c r="Y155" s="104"/>
    </row>
    <row r="156" spans="1:25" s="76" customFormat="1" ht="12.75">
      <c r="A156" s="102"/>
      <c r="B156" s="69"/>
      <c r="C156" s="69"/>
      <c r="D156" s="71"/>
      <c r="E156" s="66"/>
      <c r="F156" s="69"/>
      <c r="G156" s="88"/>
      <c r="H156" s="66"/>
      <c r="I156" s="67" t="str">
        <f>_xlfn.IFNA(VLOOKUP(H156,'Campus Regions'!A:B,2,FALSE),"&lt;---choose school")</f>
        <v>&lt;---choose school</v>
      </c>
      <c r="J156" s="67" t="str">
        <f>_xlfn.IFNA(VLOOKUP(H156,'Campus Regions'!A:C,3,FALSE),"&lt;---choose school")</f>
        <v>&lt;---choose school</v>
      </c>
      <c r="K156" s="67" t="str">
        <f>_xlfn.IFNA(VLOOKUP(H156,'Campus Regions'!A:D,4,FALSE),"&lt;---choose school")</f>
        <v>&lt;---choose school</v>
      </c>
      <c r="L156" s="69"/>
      <c r="M156" s="69"/>
      <c r="N156" s="69"/>
      <c r="O156" s="69"/>
      <c r="P156" s="69"/>
      <c r="Q156" s="69"/>
      <c r="R156" s="69"/>
      <c r="S156" s="66"/>
      <c r="T156" s="66" t="str">
        <f>_xlfn.IFNA(VLOOKUP(S156,'LAUSD Coordinators'!A:B,2,FALSE),"&lt;---choose on the left")</f>
        <v>&lt;---choose on the left</v>
      </c>
      <c r="U156" s="69"/>
      <c r="V156" s="69"/>
      <c r="W156" s="70"/>
      <c r="X156" s="90"/>
      <c r="Y156" s="104"/>
    </row>
    <row r="157" spans="1:25" s="76" customFormat="1" ht="12.75">
      <c r="A157" s="102"/>
      <c r="B157" s="69"/>
      <c r="C157" s="69"/>
      <c r="D157" s="71"/>
      <c r="E157" s="66"/>
      <c r="F157" s="69"/>
      <c r="G157" s="88"/>
      <c r="H157" s="66"/>
      <c r="I157" s="67" t="str">
        <f>_xlfn.IFNA(VLOOKUP(H157,'Campus Regions'!A:B,2,FALSE),"&lt;---choose school")</f>
        <v>&lt;---choose school</v>
      </c>
      <c r="J157" s="67" t="str">
        <f>_xlfn.IFNA(VLOOKUP(H157,'Campus Regions'!A:C,3,FALSE),"&lt;---choose school")</f>
        <v>&lt;---choose school</v>
      </c>
      <c r="K157" s="67" t="str">
        <f>_xlfn.IFNA(VLOOKUP(H157,'Campus Regions'!A:D,4,FALSE),"&lt;---choose school")</f>
        <v>&lt;---choose school</v>
      </c>
      <c r="L157" s="69"/>
      <c r="M157" s="69"/>
      <c r="N157" s="69"/>
      <c r="O157" s="69"/>
      <c r="P157" s="69"/>
      <c r="Q157" s="69"/>
      <c r="R157" s="69"/>
      <c r="S157" s="66"/>
      <c r="T157" s="66" t="str">
        <f>_xlfn.IFNA(VLOOKUP(S157,'LAUSD Coordinators'!A:B,2,FALSE),"&lt;---choose on the left")</f>
        <v>&lt;---choose on the left</v>
      </c>
      <c r="U157" s="69"/>
      <c r="V157" s="69"/>
      <c r="W157" s="70"/>
      <c r="X157" s="90"/>
      <c r="Y157" s="104"/>
    </row>
    <row r="158" spans="1:25" s="76" customFormat="1" ht="12.75">
      <c r="A158" s="102"/>
      <c r="B158" s="69"/>
      <c r="C158" s="69"/>
      <c r="D158" s="71"/>
      <c r="E158" s="66"/>
      <c r="F158" s="69"/>
      <c r="G158" s="88"/>
      <c r="H158" s="66"/>
      <c r="I158" s="67" t="str">
        <f>_xlfn.IFNA(VLOOKUP(H158,'Campus Regions'!A:B,2,FALSE),"&lt;---choose school")</f>
        <v>&lt;---choose school</v>
      </c>
      <c r="J158" s="67" t="str">
        <f>_xlfn.IFNA(VLOOKUP(H158,'Campus Regions'!A:C,3,FALSE),"&lt;---choose school")</f>
        <v>&lt;---choose school</v>
      </c>
      <c r="K158" s="67" t="str">
        <f>_xlfn.IFNA(VLOOKUP(H158,'Campus Regions'!A:D,4,FALSE),"&lt;---choose school")</f>
        <v>&lt;---choose school</v>
      </c>
      <c r="L158" s="69"/>
      <c r="M158" s="69"/>
      <c r="N158" s="69"/>
      <c r="O158" s="69"/>
      <c r="P158" s="69"/>
      <c r="Q158" s="69"/>
      <c r="R158" s="69"/>
      <c r="S158" s="66"/>
      <c r="T158" s="66" t="str">
        <f>_xlfn.IFNA(VLOOKUP(S158,'LAUSD Coordinators'!A:B,2,FALSE),"&lt;---choose on the left")</f>
        <v>&lt;---choose on the left</v>
      </c>
      <c r="U158" s="69"/>
      <c r="V158" s="69"/>
      <c r="W158" s="70"/>
      <c r="X158" s="90"/>
      <c r="Y158" s="104"/>
    </row>
    <row r="159" spans="1:25" s="76" customFormat="1" ht="12.75">
      <c r="A159" s="102"/>
      <c r="B159" s="69"/>
      <c r="C159" s="69"/>
      <c r="D159" s="71"/>
      <c r="E159" s="66"/>
      <c r="F159" s="69"/>
      <c r="G159" s="88"/>
      <c r="H159" s="66"/>
      <c r="I159" s="67" t="str">
        <f>_xlfn.IFNA(VLOOKUP(H159,'Campus Regions'!A:B,2,FALSE),"&lt;---choose school")</f>
        <v>&lt;---choose school</v>
      </c>
      <c r="J159" s="67" t="str">
        <f>_xlfn.IFNA(VLOOKUP(H159,'Campus Regions'!A:C,3,FALSE),"&lt;---choose school")</f>
        <v>&lt;---choose school</v>
      </c>
      <c r="K159" s="67" t="str">
        <f>_xlfn.IFNA(VLOOKUP(H159,'Campus Regions'!A:D,4,FALSE),"&lt;---choose school")</f>
        <v>&lt;---choose school</v>
      </c>
      <c r="L159" s="69"/>
      <c r="M159" s="69"/>
      <c r="N159" s="69"/>
      <c r="O159" s="69"/>
      <c r="P159" s="69"/>
      <c r="Q159" s="69"/>
      <c r="R159" s="69"/>
      <c r="S159" s="66"/>
      <c r="T159" s="66" t="str">
        <f>_xlfn.IFNA(VLOOKUP(S159,'LAUSD Coordinators'!A:B,2,FALSE),"&lt;---choose on the left")</f>
        <v>&lt;---choose on the left</v>
      </c>
      <c r="U159" s="69"/>
      <c r="V159" s="69"/>
      <c r="W159" s="70"/>
      <c r="X159" s="90"/>
      <c r="Y159" s="104"/>
    </row>
    <row r="160" spans="1:25" s="76" customFormat="1" ht="12.75">
      <c r="A160" s="102"/>
      <c r="B160" s="69"/>
      <c r="C160" s="69"/>
      <c r="D160" s="71"/>
      <c r="E160" s="66"/>
      <c r="F160" s="69"/>
      <c r="G160" s="88"/>
      <c r="H160" s="66"/>
      <c r="I160" s="67" t="str">
        <f>_xlfn.IFNA(VLOOKUP(H160,'Campus Regions'!A:B,2,FALSE),"&lt;---choose school")</f>
        <v>&lt;---choose school</v>
      </c>
      <c r="J160" s="67" t="str">
        <f>_xlfn.IFNA(VLOOKUP(H160,'Campus Regions'!A:C,3,FALSE),"&lt;---choose school")</f>
        <v>&lt;---choose school</v>
      </c>
      <c r="K160" s="67" t="str">
        <f>_xlfn.IFNA(VLOOKUP(H160,'Campus Regions'!A:D,4,FALSE),"&lt;---choose school")</f>
        <v>&lt;---choose school</v>
      </c>
      <c r="L160" s="69"/>
      <c r="M160" s="69"/>
      <c r="N160" s="69"/>
      <c r="O160" s="69"/>
      <c r="P160" s="69"/>
      <c r="Q160" s="69"/>
      <c r="R160" s="69"/>
      <c r="S160" s="66"/>
      <c r="T160" s="66" t="str">
        <f>_xlfn.IFNA(VLOOKUP(S160,'LAUSD Coordinators'!A:B,2,FALSE),"&lt;---choose on the left")</f>
        <v>&lt;---choose on the left</v>
      </c>
      <c r="U160" s="69"/>
      <c r="V160" s="69"/>
      <c r="W160" s="70"/>
      <c r="X160" s="90"/>
      <c r="Y160" s="104"/>
    </row>
    <row r="161" spans="1:25" s="76" customFormat="1" ht="12.75">
      <c r="A161" s="102"/>
      <c r="B161" s="69"/>
      <c r="C161" s="69"/>
      <c r="D161" s="71"/>
      <c r="E161" s="66"/>
      <c r="F161" s="69"/>
      <c r="G161" s="88"/>
      <c r="H161" s="66"/>
      <c r="I161" s="67" t="str">
        <f>_xlfn.IFNA(VLOOKUP(H161,'Campus Regions'!A:B,2,FALSE),"&lt;---choose school")</f>
        <v>&lt;---choose school</v>
      </c>
      <c r="J161" s="67" t="str">
        <f>_xlfn.IFNA(VLOOKUP(H161,'Campus Regions'!A:C,3,FALSE),"&lt;---choose school")</f>
        <v>&lt;---choose school</v>
      </c>
      <c r="K161" s="67" t="str">
        <f>_xlfn.IFNA(VLOOKUP(H161,'Campus Regions'!A:D,4,FALSE),"&lt;---choose school")</f>
        <v>&lt;---choose school</v>
      </c>
      <c r="L161" s="69"/>
      <c r="M161" s="69"/>
      <c r="N161" s="69"/>
      <c r="O161" s="69"/>
      <c r="P161" s="69"/>
      <c r="Q161" s="69"/>
      <c r="R161" s="69"/>
      <c r="S161" s="66"/>
      <c r="T161" s="66" t="str">
        <f>_xlfn.IFNA(VLOOKUP(S161,'LAUSD Coordinators'!A:B,2,FALSE),"&lt;---choose on the left")</f>
        <v>&lt;---choose on the left</v>
      </c>
      <c r="U161" s="69"/>
      <c r="V161" s="69"/>
      <c r="W161" s="70"/>
      <c r="X161" s="90"/>
      <c r="Y161" s="104"/>
    </row>
    <row r="162" spans="1:25" s="76" customFormat="1" ht="12.75">
      <c r="A162" s="102"/>
      <c r="B162" s="69"/>
      <c r="C162" s="69"/>
      <c r="D162" s="71"/>
      <c r="E162" s="66"/>
      <c r="F162" s="69"/>
      <c r="G162" s="88"/>
      <c r="H162" s="66"/>
      <c r="I162" s="67" t="str">
        <f>_xlfn.IFNA(VLOOKUP(H162,'Campus Regions'!A:B,2,FALSE),"&lt;---choose school")</f>
        <v>&lt;---choose school</v>
      </c>
      <c r="J162" s="67" t="str">
        <f>_xlfn.IFNA(VLOOKUP(H162,'Campus Regions'!A:C,3,FALSE),"&lt;---choose school")</f>
        <v>&lt;---choose school</v>
      </c>
      <c r="K162" s="67" t="str">
        <f>_xlfn.IFNA(VLOOKUP(H162,'Campus Regions'!A:D,4,FALSE),"&lt;---choose school")</f>
        <v>&lt;---choose school</v>
      </c>
      <c r="L162" s="69"/>
      <c r="M162" s="69"/>
      <c r="N162" s="69"/>
      <c r="O162" s="69"/>
      <c r="P162" s="69"/>
      <c r="Q162" s="69"/>
      <c r="R162" s="69"/>
      <c r="S162" s="66"/>
      <c r="T162" s="66" t="str">
        <f>_xlfn.IFNA(VLOOKUP(S162,'LAUSD Coordinators'!A:B,2,FALSE),"&lt;---choose on the left")</f>
        <v>&lt;---choose on the left</v>
      </c>
      <c r="U162" s="69"/>
      <c r="V162" s="69"/>
      <c r="W162" s="70"/>
      <c r="X162" s="90"/>
      <c r="Y162" s="104"/>
    </row>
    <row r="163" spans="1:25" s="76" customFormat="1" ht="12.75">
      <c r="A163" s="102"/>
      <c r="B163" s="69"/>
      <c r="C163" s="69"/>
      <c r="D163" s="71"/>
      <c r="E163" s="66"/>
      <c r="F163" s="69"/>
      <c r="G163" s="88"/>
      <c r="H163" s="66"/>
      <c r="I163" s="67" t="str">
        <f>_xlfn.IFNA(VLOOKUP(H163,'Campus Regions'!A:B,2,FALSE),"&lt;---choose school")</f>
        <v>&lt;---choose school</v>
      </c>
      <c r="J163" s="67" t="str">
        <f>_xlfn.IFNA(VLOOKUP(H163,'Campus Regions'!A:C,3,FALSE),"&lt;---choose school")</f>
        <v>&lt;---choose school</v>
      </c>
      <c r="K163" s="67" t="str">
        <f>_xlfn.IFNA(VLOOKUP(H163,'Campus Regions'!A:D,4,FALSE),"&lt;---choose school")</f>
        <v>&lt;---choose school</v>
      </c>
      <c r="L163" s="69"/>
      <c r="M163" s="69"/>
      <c r="N163" s="69"/>
      <c r="O163" s="69"/>
      <c r="P163" s="69"/>
      <c r="Q163" s="69"/>
      <c r="R163" s="69"/>
      <c r="S163" s="66"/>
      <c r="T163" s="66" t="str">
        <f>_xlfn.IFNA(VLOOKUP(S163,'LAUSD Coordinators'!A:B,2,FALSE),"&lt;---choose on the left")</f>
        <v>&lt;---choose on the left</v>
      </c>
      <c r="U163" s="69"/>
      <c r="V163" s="69"/>
      <c r="W163" s="70"/>
      <c r="X163" s="90"/>
      <c r="Y163" s="104"/>
    </row>
    <row r="164" spans="1:25" s="76" customFormat="1" ht="12.75">
      <c r="A164" s="102"/>
      <c r="B164" s="69"/>
      <c r="C164" s="69"/>
      <c r="D164" s="71"/>
      <c r="E164" s="66"/>
      <c r="F164" s="69"/>
      <c r="G164" s="88"/>
      <c r="H164" s="66"/>
      <c r="I164" s="67" t="str">
        <f>_xlfn.IFNA(VLOOKUP(H164,'Campus Regions'!A:B,2,FALSE),"&lt;---choose school")</f>
        <v>&lt;---choose school</v>
      </c>
      <c r="J164" s="67" t="str">
        <f>_xlfn.IFNA(VLOOKUP(H164,'Campus Regions'!A:C,3,FALSE),"&lt;---choose school")</f>
        <v>&lt;---choose school</v>
      </c>
      <c r="K164" s="67" t="str">
        <f>_xlfn.IFNA(VLOOKUP(H164,'Campus Regions'!A:D,4,FALSE),"&lt;---choose school")</f>
        <v>&lt;---choose school</v>
      </c>
      <c r="L164" s="69"/>
      <c r="M164" s="69"/>
      <c r="N164" s="69"/>
      <c r="O164" s="69"/>
      <c r="P164" s="69"/>
      <c r="Q164" s="69"/>
      <c r="R164" s="69"/>
      <c r="S164" s="66"/>
      <c r="T164" s="66" t="str">
        <f>_xlfn.IFNA(VLOOKUP(S164,'LAUSD Coordinators'!A:B,2,FALSE),"&lt;---choose on the left")</f>
        <v>&lt;---choose on the left</v>
      </c>
      <c r="U164" s="69"/>
      <c r="V164" s="69"/>
      <c r="W164" s="70"/>
      <c r="X164" s="90"/>
      <c r="Y164" s="104"/>
    </row>
    <row r="165" spans="1:25" s="76" customFormat="1" ht="12.75">
      <c r="A165" s="102"/>
      <c r="B165" s="69"/>
      <c r="C165" s="69"/>
      <c r="D165" s="71"/>
      <c r="E165" s="66"/>
      <c r="F165" s="69"/>
      <c r="G165" s="88"/>
      <c r="H165" s="66"/>
      <c r="I165" s="67" t="str">
        <f>_xlfn.IFNA(VLOOKUP(H165,'Campus Regions'!A:B,2,FALSE),"&lt;---choose school")</f>
        <v>&lt;---choose school</v>
      </c>
      <c r="J165" s="67" t="str">
        <f>_xlfn.IFNA(VLOOKUP(H165,'Campus Regions'!A:C,3,FALSE),"&lt;---choose school")</f>
        <v>&lt;---choose school</v>
      </c>
      <c r="K165" s="67" t="str">
        <f>_xlfn.IFNA(VLOOKUP(H165,'Campus Regions'!A:D,4,FALSE),"&lt;---choose school")</f>
        <v>&lt;---choose school</v>
      </c>
      <c r="L165" s="69"/>
      <c r="M165" s="69"/>
      <c r="N165" s="69"/>
      <c r="O165" s="69"/>
      <c r="P165" s="69"/>
      <c r="Q165" s="69"/>
      <c r="R165" s="69"/>
      <c r="S165" s="66"/>
      <c r="T165" s="66" t="str">
        <f>_xlfn.IFNA(VLOOKUP(S165,'LAUSD Coordinators'!A:B,2,FALSE),"&lt;---choose on the left")</f>
        <v>&lt;---choose on the left</v>
      </c>
      <c r="U165" s="69"/>
      <c r="V165" s="69"/>
      <c r="W165" s="70"/>
      <c r="X165" s="90"/>
      <c r="Y165" s="104"/>
    </row>
    <row r="166" spans="1:25" s="76" customFormat="1" ht="12.75">
      <c r="A166" s="102"/>
      <c r="B166" s="69"/>
      <c r="C166" s="69"/>
      <c r="D166" s="71"/>
      <c r="E166" s="66"/>
      <c r="F166" s="69"/>
      <c r="G166" s="88"/>
      <c r="H166" s="66"/>
      <c r="I166" s="67" t="str">
        <f>_xlfn.IFNA(VLOOKUP(H166,'Campus Regions'!A:B,2,FALSE),"&lt;---choose school")</f>
        <v>&lt;---choose school</v>
      </c>
      <c r="J166" s="67" t="str">
        <f>_xlfn.IFNA(VLOOKUP(H166,'Campus Regions'!A:C,3,FALSE),"&lt;---choose school")</f>
        <v>&lt;---choose school</v>
      </c>
      <c r="K166" s="67" t="str">
        <f>_xlfn.IFNA(VLOOKUP(H166,'Campus Regions'!A:D,4,FALSE),"&lt;---choose school")</f>
        <v>&lt;---choose school</v>
      </c>
      <c r="L166" s="69"/>
      <c r="M166" s="69"/>
      <c r="N166" s="69"/>
      <c r="O166" s="69"/>
      <c r="P166" s="69"/>
      <c r="Q166" s="69"/>
      <c r="R166" s="69"/>
      <c r="S166" s="66"/>
      <c r="T166" s="66" t="str">
        <f>_xlfn.IFNA(VLOOKUP(S166,'LAUSD Coordinators'!A:B,2,FALSE),"&lt;---choose on the left")</f>
        <v>&lt;---choose on the left</v>
      </c>
      <c r="U166" s="69"/>
      <c r="V166" s="69"/>
      <c r="W166" s="70"/>
      <c r="X166" s="90"/>
      <c r="Y166" s="104"/>
    </row>
    <row r="167" spans="1:25" s="76" customFormat="1" ht="12.75">
      <c r="A167" s="102"/>
      <c r="B167" s="69"/>
      <c r="C167" s="69"/>
      <c r="D167" s="71"/>
      <c r="E167" s="66"/>
      <c r="F167" s="69"/>
      <c r="G167" s="88"/>
      <c r="H167" s="66"/>
      <c r="I167" s="67" t="str">
        <f>_xlfn.IFNA(VLOOKUP(H167,'Campus Regions'!A:B,2,FALSE),"&lt;---choose school")</f>
        <v>&lt;---choose school</v>
      </c>
      <c r="J167" s="67" t="str">
        <f>_xlfn.IFNA(VLOOKUP(H167,'Campus Regions'!A:C,3,FALSE),"&lt;---choose school")</f>
        <v>&lt;---choose school</v>
      </c>
      <c r="K167" s="67" t="str">
        <f>_xlfn.IFNA(VLOOKUP(H167,'Campus Regions'!A:D,4,FALSE),"&lt;---choose school")</f>
        <v>&lt;---choose school</v>
      </c>
      <c r="L167" s="69"/>
      <c r="M167" s="69"/>
      <c r="N167" s="69"/>
      <c r="O167" s="69"/>
      <c r="P167" s="69"/>
      <c r="Q167" s="69"/>
      <c r="R167" s="69"/>
      <c r="S167" s="66"/>
      <c r="T167" s="66" t="str">
        <f>_xlfn.IFNA(VLOOKUP(S167,'LAUSD Coordinators'!A:B,2,FALSE),"&lt;---choose on the left")</f>
        <v>&lt;---choose on the left</v>
      </c>
      <c r="U167" s="69"/>
      <c r="V167" s="69"/>
      <c r="W167" s="70"/>
      <c r="X167" s="90"/>
      <c r="Y167" s="104"/>
    </row>
    <row r="168" spans="1:25" s="76" customFormat="1" ht="12.75">
      <c r="A168" s="102"/>
      <c r="B168" s="69"/>
      <c r="C168" s="69"/>
      <c r="D168" s="71"/>
      <c r="E168" s="66"/>
      <c r="F168" s="69"/>
      <c r="G168" s="88"/>
      <c r="H168" s="66"/>
      <c r="I168" s="67" t="str">
        <f>_xlfn.IFNA(VLOOKUP(H168,'Campus Regions'!A:B,2,FALSE),"&lt;---choose school")</f>
        <v>&lt;---choose school</v>
      </c>
      <c r="J168" s="67" t="str">
        <f>_xlfn.IFNA(VLOOKUP(H168,'Campus Regions'!A:C,3,FALSE),"&lt;---choose school")</f>
        <v>&lt;---choose school</v>
      </c>
      <c r="K168" s="67" t="str">
        <f>_xlfn.IFNA(VLOOKUP(H168,'Campus Regions'!A:D,4,FALSE),"&lt;---choose school")</f>
        <v>&lt;---choose school</v>
      </c>
      <c r="L168" s="69"/>
      <c r="M168" s="69"/>
      <c r="N168" s="69"/>
      <c r="O168" s="69"/>
      <c r="P168" s="69"/>
      <c r="Q168" s="69"/>
      <c r="R168" s="69"/>
      <c r="S168" s="66"/>
      <c r="T168" s="66" t="str">
        <f>_xlfn.IFNA(VLOOKUP(S168,'LAUSD Coordinators'!A:B,2,FALSE),"&lt;---choose on the left")</f>
        <v>&lt;---choose on the left</v>
      </c>
      <c r="U168" s="69"/>
      <c r="V168" s="69"/>
      <c r="W168" s="70"/>
      <c r="X168" s="90"/>
      <c r="Y168" s="104"/>
    </row>
    <row r="169" spans="1:25" s="76" customFormat="1" ht="12.75">
      <c r="A169" s="102"/>
      <c r="B169" s="69"/>
      <c r="C169" s="69"/>
      <c r="D169" s="71"/>
      <c r="E169" s="66"/>
      <c r="F169" s="69"/>
      <c r="G169" s="88"/>
      <c r="H169" s="66"/>
      <c r="I169" s="67" t="str">
        <f>_xlfn.IFNA(VLOOKUP(H169,'Campus Regions'!A:B,2,FALSE),"&lt;---choose school")</f>
        <v>&lt;---choose school</v>
      </c>
      <c r="J169" s="67" t="str">
        <f>_xlfn.IFNA(VLOOKUP(H169,'Campus Regions'!A:C,3,FALSE),"&lt;---choose school")</f>
        <v>&lt;---choose school</v>
      </c>
      <c r="K169" s="67" t="str">
        <f>_xlfn.IFNA(VLOOKUP(H169,'Campus Regions'!A:D,4,FALSE),"&lt;---choose school")</f>
        <v>&lt;---choose school</v>
      </c>
      <c r="L169" s="69"/>
      <c r="M169" s="69"/>
      <c r="N169" s="69"/>
      <c r="O169" s="69"/>
      <c r="P169" s="69"/>
      <c r="Q169" s="69"/>
      <c r="R169" s="69"/>
      <c r="S169" s="66"/>
      <c r="T169" s="66" t="str">
        <f>_xlfn.IFNA(VLOOKUP(S169,'LAUSD Coordinators'!A:B,2,FALSE),"&lt;---choose on the left")</f>
        <v>&lt;---choose on the left</v>
      </c>
      <c r="U169" s="69"/>
      <c r="V169" s="69"/>
      <c r="W169" s="70"/>
      <c r="X169" s="90"/>
      <c r="Y169" s="104"/>
    </row>
    <row r="170" spans="1:25" s="76" customFormat="1" ht="12.75">
      <c r="A170" s="102"/>
      <c r="B170" s="69"/>
      <c r="C170" s="69"/>
      <c r="D170" s="71"/>
      <c r="E170" s="66"/>
      <c r="F170" s="69"/>
      <c r="G170" s="88"/>
      <c r="H170" s="66"/>
      <c r="I170" s="67" t="str">
        <f>_xlfn.IFNA(VLOOKUP(H170,'Campus Regions'!A:B,2,FALSE),"&lt;---choose school")</f>
        <v>&lt;---choose school</v>
      </c>
      <c r="J170" s="67" t="str">
        <f>_xlfn.IFNA(VLOOKUP(H170,'Campus Regions'!A:C,3,FALSE),"&lt;---choose school")</f>
        <v>&lt;---choose school</v>
      </c>
      <c r="K170" s="67" t="str">
        <f>_xlfn.IFNA(VLOOKUP(H170,'Campus Regions'!A:D,4,FALSE),"&lt;---choose school")</f>
        <v>&lt;---choose school</v>
      </c>
      <c r="L170" s="69"/>
      <c r="M170" s="69"/>
      <c r="N170" s="69"/>
      <c r="O170" s="69"/>
      <c r="P170" s="69"/>
      <c r="Q170" s="69"/>
      <c r="R170" s="69"/>
      <c r="S170" s="66"/>
      <c r="T170" s="66" t="str">
        <f>_xlfn.IFNA(VLOOKUP(S170,'LAUSD Coordinators'!A:B,2,FALSE),"&lt;---choose on the left")</f>
        <v>&lt;---choose on the left</v>
      </c>
      <c r="U170" s="69"/>
      <c r="V170" s="69"/>
      <c r="W170" s="70"/>
      <c r="X170" s="90"/>
      <c r="Y170" s="104"/>
    </row>
    <row r="171" spans="1:25" s="76" customFormat="1" ht="12.75">
      <c r="A171" s="102"/>
      <c r="B171" s="69"/>
      <c r="C171" s="69"/>
      <c r="D171" s="71"/>
      <c r="E171" s="66"/>
      <c r="F171" s="69"/>
      <c r="G171" s="88"/>
      <c r="H171" s="66"/>
      <c r="I171" s="67" t="str">
        <f>_xlfn.IFNA(VLOOKUP(H171,'Campus Regions'!A:B,2,FALSE),"&lt;---choose school")</f>
        <v>&lt;---choose school</v>
      </c>
      <c r="J171" s="67" t="str">
        <f>_xlfn.IFNA(VLOOKUP(H171,'Campus Regions'!A:C,3,FALSE),"&lt;---choose school")</f>
        <v>&lt;---choose school</v>
      </c>
      <c r="K171" s="67" t="str">
        <f>_xlfn.IFNA(VLOOKUP(H171,'Campus Regions'!A:D,4,FALSE),"&lt;---choose school")</f>
        <v>&lt;---choose school</v>
      </c>
      <c r="L171" s="69"/>
      <c r="M171" s="69"/>
      <c r="N171" s="69"/>
      <c r="O171" s="69"/>
      <c r="P171" s="69"/>
      <c r="Q171" s="69"/>
      <c r="R171" s="69"/>
      <c r="S171" s="66"/>
      <c r="T171" s="66" t="str">
        <f>_xlfn.IFNA(VLOOKUP(S171,'LAUSD Coordinators'!A:B,2,FALSE),"&lt;---choose on the left")</f>
        <v>&lt;---choose on the left</v>
      </c>
      <c r="U171" s="69"/>
      <c r="V171" s="69"/>
      <c r="W171" s="70"/>
      <c r="X171" s="90"/>
      <c r="Y171" s="104"/>
    </row>
    <row r="172" spans="1:25" s="76" customFormat="1" ht="12.75">
      <c r="A172" s="102"/>
      <c r="B172" s="69"/>
      <c r="C172" s="69"/>
      <c r="D172" s="71"/>
      <c r="E172" s="66"/>
      <c r="F172" s="69"/>
      <c r="G172" s="88"/>
      <c r="H172" s="66"/>
      <c r="I172" s="67" t="str">
        <f>_xlfn.IFNA(VLOOKUP(H172,'Campus Regions'!A:B,2,FALSE),"&lt;---choose school")</f>
        <v>&lt;---choose school</v>
      </c>
      <c r="J172" s="67" t="str">
        <f>_xlfn.IFNA(VLOOKUP(H172,'Campus Regions'!A:C,3,FALSE),"&lt;---choose school")</f>
        <v>&lt;---choose school</v>
      </c>
      <c r="K172" s="67" t="str">
        <f>_xlfn.IFNA(VLOOKUP(H172,'Campus Regions'!A:D,4,FALSE),"&lt;---choose school")</f>
        <v>&lt;---choose school</v>
      </c>
      <c r="L172" s="69"/>
      <c r="M172" s="69"/>
      <c r="N172" s="69"/>
      <c r="O172" s="69"/>
      <c r="P172" s="69"/>
      <c r="Q172" s="69"/>
      <c r="R172" s="69"/>
      <c r="S172" s="66"/>
      <c r="T172" s="66" t="str">
        <f>_xlfn.IFNA(VLOOKUP(S172,'LAUSD Coordinators'!A:B,2,FALSE),"&lt;---choose on the left")</f>
        <v>&lt;---choose on the left</v>
      </c>
      <c r="U172" s="69"/>
      <c r="V172" s="69"/>
      <c r="W172" s="70"/>
      <c r="X172" s="90"/>
      <c r="Y172" s="104"/>
    </row>
    <row r="173" spans="1:25" s="76" customFormat="1" ht="12.75">
      <c r="A173" s="102"/>
      <c r="B173" s="69"/>
      <c r="C173" s="69"/>
      <c r="D173" s="71"/>
      <c r="E173" s="66"/>
      <c r="F173" s="69"/>
      <c r="G173" s="88"/>
      <c r="H173" s="66"/>
      <c r="I173" s="67" t="str">
        <f>_xlfn.IFNA(VLOOKUP(H173,'Campus Regions'!A:B,2,FALSE),"&lt;---choose school")</f>
        <v>&lt;---choose school</v>
      </c>
      <c r="J173" s="67" t="str">
        <f>_xlfn.IFNA(VLOOKUP(H173,'Campus Regions'!A:C,3,FALSE),"&lt;---choose school")</f>
        <v>&lt;---choose school</v>
      </c>
      <c r="K173" s="67" t="str">
        <f>_xlfn.IFNA(VLOOKUP(H173,'Campus Regions'!A:D,4,FALSE),"&lt;---choose school")</f>
        <v>&lt;---choose school</v>
      </c>
      <c r="L173" s="69"/>
      <c r="M173" s="69"/>
      <c r="N173" s="69"/>
      <c r="O173" s="69"/>
      <c r="P173" s="69"/>
      <c r="Q173" s="69"/>
      <c r="R173" s="69"/>
      <c r="S173" s="66"/>
      <c r="T173" s="66" t="str">
        <f>_xlfn.IFNA(VLOOKUP(S173,'LAUSD Coordinators'!A:B,2,FALSE),"&lt;---choose on the left")</f>
        <v>&lt;---choose on the left</v>
      </c>
      <c r="U173" s="69"/>
      <c r="V173" s="69"/>
      <c r="W173" s="70"/>
      <c r="X173" s="90"/>
      <c r="Y173" s="104"/>
    </row>
    <row r="174" spans="1:25" s="76" customFormat="1" ht="12.75">
      <c r="A174" s="102"/>
      <c r="B174" s="69"/>
      <c r="C174" s="69"/>
      <c r="D174" s="71"/>
      <c r="E174" s="66"/>
      <c r="F174" s="69"/>
      <c r="G174" s="88"/>
      <c r="H174" s="66"/>
      <c r="I174" s="67" t="str">
        <f>_xlfn.IFNA(VLOOKUP(H174,'Campus Regions'!A:B,2,FALSE),"&lt;---choose school")</f>
        <v>&lt;---choose school</v>
      </c>
      <c r="J174" s="67" t="str">
        <f>_xlfn.IFNA(VLOOKUP(H174,'Campus Regions'!A:C,3,FALSE),"&lt;---choose school")</f>
        <v>&lt;---choose school</v>
      </c>
      <c r="K174" s="67" t="str">
        <f>_xlfn.IFNA(VLOOKUP(H174,'Campus Regions'!A:D,4,FALSE),"&lt;---choose school")</f>
        <v>&lt;---choose school</v>
      </c>
      <c r="L174" s="69"/>
      <c r="M174" s="69"/>
      <c r="N174" s="69"/>
      <c r="O174" s="69"/>
      <c r="P174" s="69"/>
      <c r="Q174" s="69"/>
      <c r="R174" s="69"/>
      <c r="S174" s="66"/>
      <c r="T174" s="66" t="str">
        <f>_xlfn.IFNA(VLOOKUP(S174,'LAUSD Coordinators'!A:B,2,FALSE),"&lt;---choose on the left")</f>
        <v>&lt;---choose on the left</v>
      </c>
      <c r="U174" s="69"/>
      <c r="V174" s="69"/>
      <c r="W174" s="70"/>
      <c r="X174" s="90"/>
      <c r="Y174" s="104"/>
    </row>
    <row r="175" spans="1:25" s="76" customFormat="1" ht="12.75">
      <c r="A175" s="102"/>
      <c r="B175" s="69"/>
      <c r="C175" s="69"/>
      <c r="D175" s="71"/>
      <c r="E175" s="66"/>
      <c r="F175" s="69"/>
      <c r="G175" s="88"/>
      <c r="H175" s="66"/>
      <c r="I175" s="67" t="str">
        <f>_xlfn.IFNA(VLOOKUP(H175,'Campus Regions'!A:B,2,FALSE),"&lt;---choose school")</f>
        <v>&lt;---choose school</v>
      </c>
      <c r="J175" s="67" t="str">
        <f>_xlfn.IFNA(VLOOKUP(H175,'Campus Regions'!A:C,3,FALSE),"&lt;---choose school")</f>
        <v>&lt;---choose school</v>
      </c>
      <c r="K175" s="67" t="str">
        <f>_xlfn.IFNA(VLOOKUP(H175,'Campus Regions'!A:D,4,FALSE),"&lt;---choose school")</f>
        <v>&lt;---choose school</v>
      </c>
      <c r="L175" s="69"/>
      <c r="M175" s="69"/>
      <c r="N175" s="69"/>
      <c r="O175" s="69"/>
      <c r="P175" s="69"/>
      <c r="Q175" s="69"/>
      <c r="R175" s="69"/>
      <c r="S175" s="66"/>
      <c r="T175" s="66" t="str">
        <f>_xlfn.IFNA(VLOOKUP(S175,'LAUSD Coordinators'!A:B,2,FALSE),"&lt;---choose on the left")</f>
        <v>&lt;---choose on the left</v>
      </c>
      <c r="U175" s="69"/>
      <c r="V175" s="69"/>
      <c r="W175" s="70"/>
      <c r="X175" s="90"/>
      <c r="Y175" s="104"/>
    </row>
    <row r="176" spans="1:25" s="76" customFormat="1" ht="12.75">
      <c r="A176" s="102"/>
      <c r="B176" s="69"/>
      <c r="C176" s="69"/>
      <c r="D176" s="71"/>
      <c r="E176" s="66"/>
      <c r="F176" s="69"/>
      <c r="G176" s="88"/>
      <c r="H176" s="66"/>
      <c r="I176" s="67" t="str">
        <f>_xlfn.IFNA(VLOOKUP(H176,'Campus Regions'!A:B,2,FALSE),"&lt;---choose school")</f>
        <v>&lt;---choose school</v>
      </c>
      <c r="J176" s="67" t="str">
        <f>_xlfn.IFNA(VLOOKUP(H176,'Campus Regions'!A:C,3,FALSE),"&lt;---choose school")</f>
        <v>&lt;---choose school</v>
      </c>
      <c r="K176" s="67" t="str">
        <f>_xlfn.IFNA(VLOOKUP(H176,'Campus Regions'!A:D,4,FALSE),"&lt;---choose school")</f>
        <v>&lt;---choose school</v>
      </c>
      <c r="L176" s="69"/>
      <c r="M176" s="69"/>
      <c r="N176" s="69"/>
      <c r="O176" s="69"/>
      <c r="P176" s="69"/>
      <c r="Q176" s="69"/>
      <c r="R176" s="69"/>
      <c r="S176" s="66"/>
      <c r="T176" s="66" t="str">
        <f>_xlfn.IFNA(VLOOKUP(S176,'LAUSD Coordinators'!A:B,2,FALSE),"&lt;---choose on the left")</f>
        <v>&lt;---choose on the left</v>
      </c>
      <c r="U176" s="69"/>
      <c r="V176" s="69"/>
      <c r="W176" s="70"/>
      <c r="X176" s="90"/>
      <c r="Y176" s="104"/>
    </row>
    <row r="177" spans="1:25" s="76" customFormat="1" ht="12.75">
      <c r="A177" s="102"/>
      <c r="B177" s="69"/>
      <c r="C177" s="69"/>
      <c r="D177" s="71"/>
      <c r="E177" s="66"/>
      <c r="F177" s="69"/>
      <c r="G177" s="88"/>
      <c r="H177" s="66"/>
      <c r="I177" s="67" t="str">
        <f>_xlfn.IFNA(VLOOKUP(H177,'Campus Regions'!A:B,2,FALSE),"&lt;---choose school")</f>
        <v>&lt;---choose school</v>
      </c>
      <c r="J177" s="67" t="str">
        <f>_xlfn.IFNA(VLOOKUP(H177,'Campus Regions'!A:C,3,FALSE),"&lt;---choose school")</f>
        <v>&lt;---choose school</v>
      </c>
      <c r="K177" s="67" t="str">
        <f>_xlfn.IFNA(VLOOKUP(H177,'Campus Regions'!A:D,4,FALSE),"&lt;---choose school")</f>
        <v>&lt;---choose school</v>
      </c>
      <c r="L177" s="69"/>
      <c r="M177" s="69"/>
      <c r="N177" s="69"/>
      <c r="O177" s="69"/>
      <c r="P177" s="69"/>
      <c r="Q177" s="69"/>
      <c r="R177" s="69"/>
      <c r="S177" s="66"/>
      <c r="T177" s="66" t="str">
        <f>_xlfn.IFNA(VLOOKUP(S177,'LAUSD Coordinators'!A:B,2,FALSE),"&lt;---choose on the left")</f>
        <v>&lt;---choose on the left</v>
      </c>
      <c r="U177" s="69"/>
      <c r="V177" s="69"/>
      <c r="W177" s="70"/>
      <c r="X177" s="90"/>
      <c r="Y177" s="104"/>
    </row>
    <row r="178" spans="1:25" s="76" customFormat="1" ht="12.75">
      <c r="A178" s="102"/>
      <c r="B178" s="69"/>
      <c r="C178" s="69"/>
      <c r="D178" s="71"/>
      <c r="E178" s="66"/>
      <c r="F178" s="69"/>
      <c r="G178" s="88"/>
      <c r="H178" s="66"/>
      <c r="I178" s="67" t="str">
        <f>_xlfn.IFNA(VLOOKUP(H178,'Campus Regions'!A:B,2,FALSE),"&lt;---choose school")</f>
        <v>&lt;---choose school</v>
      </c>
      <c r="J178" s="67" t="str">
        <f>_xlfn.IFNA(VLOOKUP(H178,'Campus Regions'!A:C,3,FALSE),"&lt;---choose school")</f>
        <v>&lt;---choose school</v>
      </c>
      <c r="K178" s="67" t="str">
        <f>_xlfn.IFNA(VLOOKUP(H178,'Campus Regions'!A:D,4,FALSE),"&lt;---choose school")</f>
        <v>&lt;---choose school</v>
      </c>
      <c r="L178" s="69"/>
      <c r="M178" s="69"/>
      <c r="N178" s="69"/>
      <c r="O178" s="69"/>
      <c r="P178" s="69"/>
      <c r="Q178" s="69"/>
      <c r="R178" s="69"/>
      <c r="S178" s="66"/>
      <c r="T178" s="66" t="str">
        <f>_xlfn.IFNA(VLOOKUP(S178,'LAUSD Coordinators'!A:B,2,FALSE),"&lt;---choose on the left")</f>
        <v>&lt;---choose on the left</v>
      </c>
      <c r="U178" s="69"/>
      <c r="V178" s="69"/>
      <c r="W178" s="70"/>
      <c r="X178" s="90"/>
      <c r="Y178" s="104"/>
    </row>
    <row r="179" spans="1:25" s="76" customFormat="1" ht="12.75">
      <c r="A179" s="102"/>
      <c r="B179" s="69"/>
      <c r="C179" s="69"/>
      <c r="D179" s="71"/>
      <c r="E179" s="66"/>
      <c r="F179" s="69"/>
      <c r="G179" s="88"/>
      <c r="H179" s="66"/>
      <c r="I179" s="67" t="str">
        <f>_xlfn.IFNA(VLOOKUP(H179,'Campus Regions'!A:B,2,FALSE),"&lt;---choose school")</f>
        <v>&lt;---choose school</v>
      </c>
      <c r="J179" s="67" t="str">
        <f>_xlfn.IFNA(VLOOKUP(H179,'Campus Regions'!A:C,3,FALSE),"&lt;---choose school")</f>
        <v>&lt;---choose school</v>
      </c>
      <c r="K179" s="67" t="str">
        <f>_xlfn.IFNA(VLOOKUP(H179,'Campus Regions'!A:D,4,FALSE),"&lt;---choose school")</f>
        <v>&lt;---choose school</v>
      </c>
      <c r="L179" s="69"/>
      <c r="M179" s="69"/>
      <c r="N179" s="69"/>
      <c r="O179" s="69"/>
      <c r="P179" s="69"/>
      <c r="Q179" s="69"/>
      <c r="R179" s="69"/>
      <c r="S179" s="66"/>
      <c r="T179" s="66" t="str">
        <f>_xlfn.IFNA(VLOOKUP(S179,'LAUSD Coordinators'!A:B,2,FALSE),"&lt;---choose on the left")</f>
        <v>&lt;---choose on the left</v>
      </c>
      <c r="U179" s="69"/>
      <c r="V179" s="69"/>
      <c r="W179" s="70"/>
      <c r="X179" s="90"/>
      <c r="Y179" s="104"/>
    </row>
    <row r="180" spans="1:25" s="76" customFormat="1" ht="12.75">
      <c r="A180" s="102"/>
      <c r="B180" s="69"/>
      <c r="C180" s="69"/>
      <c r="D180" s="71"/>
      <c r="E180" s="66"/>
      <c r="F180" s="69"/>
      <c r="G180" s="88"/>
      <c r="H180" s="66"/>
      <c r="I180" s="67" t="str">
        <f>_xlfn.IFNA(VLOOKUP(H180,'Campus Regions'!A:B,2,FALSE),"&lt;---choose school")</f>
        <v>&lt;---choose school</v>
      </c>
      <c r="J180" s="67" t="str">
        <f>_xlfn.IFNA(VLOOKUP(H180,'Campus Regions'!A:C,3,FALSE),"&lt;---choose school")</f>
        <v>&lt;---choose school</v>
      </c>
      <c r="K180" s="67" t="str">
        <f>_xlfn.IFNA(VLOOKUP(H180,'Campus Regions'!A:D,4,FALSE),"&lt;---choose school")</f>
        <v>&lt;---choose school</v>
      </c>
      <c r="L180" s="69"/>
      <c r="M180" s="69"/>
      <c r="N180" s="69"/>
      <c r="O180" s="69"/>
      <c r="P180" s="69"/>
      <c r="Q180" s="69"/>
      <c r="R180" s="69"/>
      <c r="S180" s="66"/>
      <c r="T180" s="66" t="str">
        <f>_xlfn.IFNA(VLOOKUP(S180,'LAUSD Coordinators'!A:B,2,FALSE),"&lt;---choose on the left")</f>
        <v>&lt;---choose on the left</v>
      </c>
      <c r="U180" s="69"/>
      <c r="V180" s="69"/>
      <c r="W180" s="70"/>
      <c r="X180" s="90"/>
      <c r="Y180" s="104"/>
    </row>
    <row r="181" spans="1:25" s="76" customFormat="1" ht="12.75">
      <c r="A181" s="102"/>
      <c r="B181" s="69"/>
      <c r="C181" s="69"/>
      <c r="D181" s="71"/>
      <c r="E181" s="66"/>
      <c r="F181" s="69"/>
      <c r="G181" s="88"/>
      <c r="H181" s="66"/>
      <c r="I181" s="67" t="str">
        <f>_xlfn.IFNA(VLOOKUP(H181,'Campus Regions'!A:B,2,FALSE),"&lt;---choose school")</f>
        <v>&lt;---choose school</v>
      </c>
      <c r="J181" s="67" t="str">
        <f>_xlfn.IFNA(VLOOKUP(H181,'Campus Regions'!A:C,3,FALSE),"&lt;---choose school")</f>
        <v>&lt;---choose school</v>
      </c>
      <c r="K181" s="67" t="str">
        <f>_xlfn.IFNA(VLOOKUP(H181,'Campus Regions'!A:D,4,FALSE),"&lt;---choose school")</f>
        <v>&lt;---choose school</v>
      </c>
      <c r="L181" s="69"/>
      <c r="M181" s="69"/>
      <c r="N181" s="69"/>
      <c r="O181" s="69"/>
      <c r="P181" s="69"/>
      <c r="Q181" s="69"/>
      <c r="R181" s="69"/>
      <c r="S181" s="66"/>
      <c r="T181" s="66" t="str">
        <f>_xlfn.IFNA(VLOOKUP(S181,'LAUSD Coordinators'!A:B,2,FALSE),"&lt;---choose on the left")</f>
        <v>&lt;---choose on the left</v>
      </c>
      <c r="U181" s="69"/>
      <c r="V181" s="69"/>
      <c r="W181" s="70"/>
      <c r="X181" s="90"/>
      <c r="Y181" s="104"/>
    </row>
    <row r="182" spans="1:25" s="76" customFormat="1" ht="12.75">
      <c r="A182" s="102"/>
      <c r="B182" s="69"/>
      <c r="C182" s="69"/>
      <c r="D182" s="71"/>
      <c r="E182" s="66"/>
      <c r="F182" s="69"/>
      <c r="G182" s="88"/>
      <c r="H182" s="66"/>
      <c r="I182" s="67" t="str">
        <f>_xlfn.IFNA(VLOOKUP(H182,'Campus Regions'!A:B,2,FALSE),"&lt;---choose school")</f>
        <v>&lt;---choose school</v>
      </c>
      <c r="J182" s="67" t="str">
        <f>_xlfn.IFNA(VLOOKUP(H182,'Campus Regions'!A:C,3,FALSE),"&lt;---choose school")</f>
        <v>&lt;---choose school</v>
      </c>
      <c r="K182" s="67" t="str">
        <f>_xlfn.IFNA(VLOOKUP(H182,'Campus Regions'!A:D,4,FALSE),"&lt;---choose school")</f>
        <v>&lt;---choose school</v>
      </c>
      <c r="L182" s="69"/>
      <c r="M182" s="69"/>
      <c r="N182" s="69"/>
      <c r="O182" s="69"/>
      <c r="P182" s="69"/>
      <c r="Q182" s="69"/>
      <c r="R182" s="69"/>
      <c r="S182" s="66"/>
      <c r="T182" s="66" t="str">
        <f>_xlfn.IFNA(VLOOKUP(S182,'LAUSD Coordinators'!A:B,2,FALSE),"&lt;---choose on the left")</f>
        <v>&lt;---choose on the left</v>
      </c>
      <c r="U182" s="69"/>
      <c r="V182" s="69"/>
      <c r="W182" s="70"/>
      <c r="X182" s="90"/>
      <c r="Y182" s="104"/>
    </row>
    <row r="183" spans="1:25" s="76" customFormat="1" ht="12.75">
      <c r="A183" s="102"/>
      <c r="B183" s="69"/>
      <c r="C183" s="69"/>
      <c r="D183" s="71"/>
      <c r="E183" s="66"/>
      <c r="F183" s="69"/>
      <c r="G183" s="88"/>
      <c r="H183" s="66"/>
      <c r="I183" s="67" t="str">
        <f>_xlfn.IFNA(VLOOKUP(H183,'Campus Regions'!A:B,2,FALSE),"&lt;---choose school")</f>
        <v>&lt;---choose school</v>
      </c>
      <c r="J183" s="67" t="str">
        <f>_xlfn.IFNA(VLOOKUP(H183,'Campus Regions'!A:C,3,FALSE),"&lt;---choose school")</f>
        <v>&lt;---choose school</v>
      </c>
      <c r="K183" s="67" t="str">
        <f>_xlfn.IFNA(VLOOKUP(H183,'Campus Regions'!A:D,4,FALSE),"&lt;---choose school")</f>
        <v>&lt;---choose school</v>
      </c>
      <c r="L183" s="69"/>
      <c r="M183" s="69"/>
      <c r="N183" s="69"/>
      <c r="O183" s="69"/>
      <c r="P183" s="69"/>
      <c r="Q183" s="69"/>
      <c r="R183" s="69"/>
      <c r="S183" s="66"/>
      <c r="T183" s="66" t="str">
        <f>_xlfn.IFNA(VLOOKUP(S183,'LAUSD Coordinators'!A:B,2,FALSE),"&lt;---choose on the left")</f>
        <v>&lt;---choose on the left</v>
      </c>
      <c r="U183" s="69"/>
      <c r="V183" s="69"/>
      <c r="W183" s="70"/>
      <c r="X183" s="90"/>
      <c r="Y183" s="104"/>
    </row>
    <row r="184" spans="1:25" s="76" customFormat="1" ht="12.75">
      <c r="A184" s="102"/>
      <c r="B184" s="69"/>
      <c r="C184" s="69"/>
      <c r="D184" s="71"/>
      <c r="E184" s="66"/>
      <c r="F184" s="69"/>
      <c r="G184" s="88"/>
      <c r="H184" s="66"/>
      <c r="I184" s="67" t="str">
        <f>_xlfn.IFNA(VLOOKUP(H184,'Campus Regions'!A:B,2,FALSE),"&lt;---choose school")</f>
        <v>&lt;---choose school</v>
      </c>
      <c r="J184" s="67" t="str">
        <f>_xlfn.IFNA(VLOOKUP(H184,'Campus Regions'!A:C,3,FALSE),"&lt;---choose school")</f>
        <v>&lt;---choose school</v>
      </c>
      <c r="K184" s="67" t="str">
        <f>_xlfn.IFNA(VLOOKUP(H184,'Campus Regions'!A:D,4,FALSE),"&lt;---choose school")</f>
        <v>&lt;---choose school</v>
      </c>
      <c r="L184" s="69"/>
      <c r="M184" s="69"/>
      <c r="N184" s="69"/>
      <c r="O184" s="69"/>
      <c r="P184" s="69"/>
      <c r="Q184" s="69"/>
      <c r="R184" s="69"/>
      <c r="S184" s="66"/>
      <c r="T184" s="66" t="str">
        <f>_xlfn.IFNA(VLOOKUP(S184,'LAUSD Coordinators'!A:B,2,FALSE),"&lt;---choose on the left")</f>
        <v>&lt;---choose on the left</v>
      </c>
      <c r="U184" s="69"/>
      <c r="V184" s="69"/>
      <c r="W184" s="70"/>
      <c r="X184" s="90"/>
      <c r="Y184" s="104"/>
    </row>
    <row r="185" spans="1:25" s="76" customFormat="1" ht="12.75">
      <c r="A185" s="102"/>
      <c r="B185" s="69"/>
      <c r="C185" s="69"/>
      <c r="D185" s="71"/>
      <c r="E185" s="66"/>
      <c r="F185" s="69"/>
      <c r="G185" s="88"/>
      <c r="H185" s="66"/>
      <c r="I185" s="67" t="str">
        <f>_xlfn.IFNA(VLOOKUP(H185,'Campus Regions'!A:B,2,FALSE),"&lt;---choose school")</f>
        <v>&lt;---choose school</v>
      </c>
      <c r="J185" s="67" t="str">
        <f>_xlfn.IFNA(VLOOKUP(H185,'Campus Regions'!A:C,3,FALSE),"&lt;---choose school")</f>
        <v>&lt;---choose school</v>
      </c>
      <c r="K185" s="67" t="str">
        <f>_xlfn.IFNA(VLOOKUP(H185,'Campus Regions'!A:D,4,FALSE),"&lt;---choose school")</f>
        <v>&lt;---choose school</v>
      </c>
      <c r="L185" s="69"/>
      <c r="M185" s="69"/>
      <c r="N185" s="69"/>
      <c r="O185" s="69"/>
      <c r="P185" s="69"/>
      <c r="Q185" s="69"/>
      <c r="R185" s="69"/>
      <c r="S185" s="66"/>
      <c r="T185" s="66" t="str">
        <f>_xlfn.IFNA(VLOOKUP(S185,'LAUSD Coordinators'!A:B,2,FALSE),"&lt;---choose on the left")</f>
        <v>&lt;---choose on the left</v>
      </c>
      <c r="U185" s="69"/>
      <c r="V185" s="69"/>
      <c r="W185" s="70"/>
      <c r="X185" s="90"/>
      <c r="Y185" s="104"/>
    </row>
    <row r="186" spans="1:25" s="76" customFormat="1" ht="12.75">
      <c r="A186" s="102"/>
      <c r="B186" s="69"/>
      <c r="C186" s="69"/>
      <c r="D186" s="71"/>
      <c r="E186" s="66"/>
      <c r="F186" s="69"/>
      <c r="G186" s="88"/>
      <c r="H186" s="66"/>
      <c r="I186" s="67" t="str">
        <f>_xlfn.IFNA(VLOOKUP(H186,'Campus Regions'!A:B,2,FALSE),"&lt;---choose school")</f>
        <v>&lt;---choose school</v>
      </c>
      <c r="J186" s="67" t="str">
        <f>_xlfn.IFNA(VLOOKUP(H186,'Campus Regions'!A:C,3,FALSE),"&lt;---choose school")</f>
        <v>&lt;---choose school</v>
      </c>
      <c r="K186" s="67" t="str">
        <f>_xlfn.IFNA(VLOOKUP(H186,'Campus Regions'!A:D,4,FALSE),"&lt;---choose school")</f>
        <v>&lt;---choose school</v>
      </c>
      <c r="L186" s="69"/>
      <c r="M186" s="69"/>
      <c r="N186" s="69"/>
      <c r="O186" s="69"/>
      <c r="P186" s="69"/>
      <c r="Q186" s="69"/>
      <c r="R186" s="69"/>
      <c r="S186" s="66"/>
      <c r="T186" s="66" t="str">
        <f>_xlfn.IFNA(VLOOKUP(S186,'LAUSD Coordinators'!A:B,2,FALSE),"&lt;---choose on the left")</f>
        <v>&lt;---choose on the left</v>
      </c>
      <c r="U186" s="69"/>
      <c r="V186" s="69"/>
      <c r="W186" s="70"/>
      <c r="X186" s="90"/>
      <c r="Y186" s="104"/>
    </row>
    <row r="187" spans="1:25" s="76" customFormat="1" ht="12.75">
      <c r="A187" s="102"/>
      <c r="B187" s="69"/>
      <c r="C187" s="69"/>
      <c r="D187" s="71"/>
      <c r="E187" s="66"/>
      <c r="F187" s="69"/>
      <c r="G187" s="88"/>
      <c r="H187" s="66"/>
      <c r="I187" s="67" t="str">
        <f>_xlfn.IFNA(VLOOKUP(H187,'Campus Regions'!A:B,2,FALSE),"&lt;---choose school")</f>
        <v>&lt;---choose school</v>
      </c>
      <c r="J187" s="67" t="str">
        <f>_xlfn.IFNA(VLOOKUP(H187,'Campus Regions'!A:C,3,FALSE),"&lt;---choose school")</f>
        <v>&lt;---choose school</v>
      </c>
      <c r="K187" s="67" t="str">
        <f>_xlfn.IFNA(VLOOKUP(H187,'Campus Regions'!A:D,4,FALSE),"&lt;---choose school")</f>
        <v>&lt;---choose school</v>
      </c>
      <c r="L187" s="69"/>
      <c r="M187" s="69"/>
      <c r="N187" s="69"/>
      <c r="O187" s="69"/>
      <c r="P187" s="69"/>
      <c r="Q187" s="69"/>
      <c r="R187" s="69"/>
      <c r="S187" s="66"/>
      <c r="T187" s="66" t="str">
        <f>_xlfn.IFNA(VLOOKUP(S187,'LAUSD Coordinators'!A:B,2,FALSE),"&lt;---choose on the left")</f>
        <v>&lt;---choose on the left</v>
      </c>
      <c r="U187" s="69"/>
      <c r="V187" s="69"/>
      <c r="W187" s="70"/>
      <c r="X187" s="90"/>
      <c r="Y187" s="104"/>
    </row>
    <row r="188" spans="1:25" s="76" customFormat="1" ht="12.75">
      <c r="A188" s="102"/>
      <c r="B188" s="69"/>
      <c r="C188" s="69"/>
      <c r="D188" s="71"/>
      <c r="E188" s="66"/>
      <c r="F188" s="69"/>
      <c r="G188" s="88"/>
      <c r="H188" s="66"/>
      <c r="I188" s="67" t="str">
        <f>_xlfn.IFNA(VLOOKUP(H188,'Campus Regions'!A:B,2,FALSE),"&lt;---choose school")</f>
        <v>&lt;---choose school</v>
      </c>
      <c r="J188" s="67" t="str">
        <f>_xlfn.IFNA(VLOOKUP(H188,'Campus Regions'!A:C,3,FALSE),"&lt;---choose school")</f>
        <v>&lt;---choose school</v>
      </c>
      <c r="K188" s="67" t="str">
        <f>_xlfn.IFNA(VLOOKUP(H188,'Campus Regions'!A:D,4,FALSE),"&lt;---choose school")</f>
        <v>&lt;---choose school</v>
      </c>
      <c r="L188" s="69"/>
      <c r="M188" s="69"/>
      <c r="N188" s="69"/>
      <c r="O188" s="69"/>
      <c r="P188" s="69"/>
      <c r="Q188" s="69"/>
      <c r="R188" s="69"/>
      <c r="S188" s="66"/>
      <c r="T188" s="66" t="str">
        <f>_xlfn.IFNA(VLOOKUP(S188,'LAUSD Coordinators'!A:B,2,FALSE),"&lt;---choose on the left")</f>
        <v>&lt;---choose on the left</v>
      </c>
      <c r="U188" s="69"/>
      <c r="V188" s="69"/>
      <c r="W188" s="70"/>
      <c r="X188" s="90"/>
      <c r="Y188" s="104"/>
    </row>
    <row r="189" spans="1:25" s="76" customFormat="1" ht="12.75">
      <c r="A189" s="102"/>
      <c r="B189" s="69"/>
      <c r="C189" s="69"/>
      <c r="D189" s="71"/>
      <c r="E189" s="66"/>
      <c r="F189" s="69"/>
      <c r="G189" s="88"/>
      <c r="H189" s="66"/>
      <c r="I189" s="67" t="str">
        <f>_xlfn.IFNA(VLOOKUP(H189,'Campus Regions'!A:B,2,FALSE),"&lt;---choose school")</f>
        <v>&lt;---choose school</v>
      </c>
      <c r="J189" s="67" t="str">
        <f>_xlfn.IFNA(VLOOKUP(H189,'Campus Regions'!A:C,3,FALSE),"&lt;---choose school")</f>
        <v>&lt;---choose school</v>
      </c>
      <c r="K189" s="67" t="str">
        <f>_xlfn.IFNA(VLOOKUP(H189,'Campus Regions'!A:D,4,FALSE),"&lt;---choose school")</f>
        <v>&lt;---choose school</v>
      </c>
      <c r="L189" s="69"/>
      <c r="M189" s="69"/>
      <c r="N189" s="69"/>
      <c r="O189" s="69"/>
      <c r="P189" s="69"/>
      <c r="Q189" s="69"/>
      <c r="R189" s="69"/>
      <c r="S189" s="66"/>
      <c r="T189" s="66" t="str">
        <f>_xlfn.IFNA(VLOOKUP(S189,'LAUSD Coordinators'!A:B,2,FALSE),"&lt;---choose on the left")</f>
        <v>&lt;---choose on the left</v>
      </c>
      <c r="U189" s="69"/>
      <c r="V189" s="69"/>
      <c r="W189" s="70"/>
      <c r="X189" s="90"/>
      <c r="Y189" s="104"/>
    </row>
    <row r="190" spans="1:25" s="76" customFormat="1" ht="12.75">
      <c r="A190" s="102"/>
      <c r="B190" s="69"/>
      <c r="C190" s="69"/>
      <c r="D190" s="71"/>
      <c r="E190" s="66"/>
      <c r="F190" s="69"/>
      <c r="G190" s="88"/>
      <c r="H190" s="66"/>
      <c r="I190" s="67" t="str">
        <f>_xlfn.IFNA(VLOOKUP(H190,'Campus Regions'!A:B,2,FALSE),"&lt;---choose school")</f>
        <v>&lt;---choose school</v>
      </c>
      <c r="J190" s="67" t="str">
        <f>_xlfn.IFNA(VLOOKUP(H190,'Campus Regions'!A:C,3,FALSE),"&lt;---choose school")</f>
        <v>&lt;---choose school</v>
      </c>
      <c r="K190" s="67" t="str">
        <f>_xlfn.IFNA(VLOOKUP(H190,'Campus Regions'!A:D,4,FALSE),"&lt;---choose school")</f>
        <v>&lt;---choose school</v>
      </c>
      <c r="L190" s="69"/>
      <c r="M190" s="69"/>
      <c r="N190" s="69"/>
      <c r="O190" s="69"/>
      <c r="P190" s="69"/>
      <c r="Q190" s="69"/>
      <c r="R190" s="69"/>
      <c r="S190" s="66"/>
      <c r="T190" s="66" t="str">
        <f>_xlfn.IFNA(VLOOKUP(S190,'LAUSD Coordinators'!A:B,2,FALSE),"&lt;---choose on the left")</f>
        <v>&lt;---choose on the left</v>
      </c>
      <c r="U190" s="69"/>
      <c r="V190" s="69"/>
      <c r="W190" s="70"/>
      <c r="X190" s="90"/>
      <c r="Y190" s="104"/>
    </row>
    <row r="191" spans="1:25" s="76" customFormat="1" ht="12.75">
      <c r="A191" s="102"/>
      <c r="B191" s="69"/>
      <c r="C191" s="69"/>
      <c r="D191" s="71"/>
      <c r="E191" s="66"/>
      <c r="F191" s="69"/>
      <c r="G191" s="88"/>
      <c r="H191" s="66"/>
      <c r="I191" s="67" t="str">
        <f>_xlfn.IFNA(VLOOKUP(H191,'Campus Regions'!A:B,2,FALSE),"&lt;---choose school")</f>
        <v>&lt;---choose school</v>
      </c>
      <c r="J191" s="67" t="str">
        <f>_xlfn.IFNA(VLOOKUP(H191,'Campus Regions'!A:C,3,FALSE),"&lt;---choose school")</f>
        <v>&lt;---choose school</v>
      </c>
      <c r="K191" s="67" t="str">
        <f>_xlfn.IFNA(VLOOKUP(H191,'Campus Regions'!A:D,4,FALSE),"&lt;---choose school")</f>
        <v>&lt;---choose school</v>
      </c>
      <c r="L191" s="69"/>
      <c r="M191" s="69"/>
      <c r="N191" s="69"/>
      <c r="O191" s="69"/>
      <c r="P191" s="69"/>
      <c r="Q191" s="69"/>
      <c r="R191" s="69"/>
      <c r="S191" s="66"/>
      <c r="T191" s="66" t="str">
        <f>_xlfn.IFNA(VLOOKUP(S191,'LAUSD Coordinators'!A:B,2,FALSE),"&lt;---choose on the left")</f>
        <v>&lt;---choose on the left</v>
      </c>
      <c r="U191" s="69"/>
      <c r="V191" s="69"/>
      <c r="W191" s="70"/>
      <c r="X191" s="90"/>
      <c r="Y191" s="104"/>
    </row>
    <row r="192" spans="1:25" s="76" customFormat="1" ht="12.75">
      <c r="A192" s="102"/>
      <c r="B192" s="69"/>
      <c r="C192" s="69"/>
      <c r="D192" s="71"/>
      <c r="E192" s="66"/>
      <c r="F192" s="69"/>
      <c r="G192" s="88"/>
      <c r="H192" s="66"/>
      <c r="I192" s="67" t="str">
        <f>_xlfn.IFNA(VLOOKUP(H192,'Campus Regions'!A:B,2,FALSE),"&lt;---choose school")</f>
        <v>&lt;---choose school</v>
      </c>
      <c r="J192" s="67" t="str">
        <f>_xlfn.IFNA(VLOOKUP(H192,'Campus Regions'!A:C,3,FALSE),"&lt;---choose school")</f>
        <v>&lt;---choose school</v>
      </c>
      <c r="K192" s="67" t="str">
        <f>_xlfn.IFNA(VLOOKUP(H192,'Campus Regions'!A:D,4,FALSE),"&lt;---choose school")</f>
        <v>&lt;---choose school</v>
      </c>
      <c r="L192" s="69"/>
      <c r="M192" s="69"/>
      <c r="N192" s="69"/>
      <c r="O192" s="69"/>
      <c r="P192" s="69"/>
      <c r="Q192" s="69"/>
      <c r="R192" s="69"/>
      <c r="S192" s="66"/>
      <c r="T192" s="66" t="str">
        <f>_xlfn.IFNA(VLOOKUP(S192,'LAUSD Coordinators'!A:B,2,FALSE),"&lt;---choose on the left")</f>
        <v>&lt;---choose on the left</v>
      </c>
      <c r="U192" s="69"/>
      <c r="V192" s="69"/>
      <c r="W192" s="70"/>
      <c r="X192" s="90"/>
      <c r="Y192" s="104"/>
    </row>
    <row r="193" spans="1:25" s="76" customFormat="1" ht="12.75">
      <c r="A193" s="102"/>
      <c r="B193" s="69"/>
      <c r="C193" s="69"/>
      <c r="D193" s="71"/>
      <c r="E193" s="66"/>
      <c r="F193" s="69"/>
      <c r="G193" s="88"/>
      <c r="H193" s="66"/>
      <c r="I193" s="67" t="str">
        <f>_xlfn.IFNA(VLOOKUP(H193,'Campus Regions'!A:B,2,FALSE),"&lt;---choose school")</f>
        <v>&lt;---choose school</v>
      </c>
      <c r="J193" s="67" t="str">
        <f>_xlfn.IFNA(VLOOKUP(H193,'Campus Regions'!A:C,3,FALSE),"&lt;---choose school")</f>
        <v>&lt;---choose school</v>
      </c>
      <c r="K193" s="67" t="str">
        <f>_xlfn.IFNA(VLOOKUP(H193,'Campus Regions'!A:D,4,FALSE),"&lt;---choose school")</f>
        <v>&lt;---choose school</v>
      </c>
      <c r="L193" s="69"/>
      <c r="M193" s="69"/>
      <c r="N193" s="69"/>
      <c r="O193" s="69"/>
      <c r="P193" s="69"/>
      <c r="Q193" s="69"/>
      <c r="R193" s="69"/>
      <c r="S193" s="66"/>
      <c r="T193" s="66" t="str">
        <f>_xlfn.IFNA(VLOOKUP(S193,'LAUSD Coordinators'!A:B,2,FALSE),"&lt;---choose on the left")</f>
        <v>&lt;---choose on the left</v>
      </c>
      <c r="U193" s="69"/>
      <c r="V193" s="69"/>
      <c r="W193" s="70"/>
      <c r="X193" s="90"/>
      <c r="Y193" s="104"/>
    </row>
    <row r="194" spans="1:25" s="76" customFormat="1" ht="12.75">
      <c r="A194" s="102"/>
      <c r="B194" s="69"/>
      <c r="C194" s="69"/>
      <c r="D194" s="71"/>
      <c r="E194" s="66"/>
      <c r="F194" s="69"/>
      <c r="G194" s="88"/>
      <c r="H194" s="66"/>
      <c r="I194" s="67" t="str">
        <f>_xlfn.IFNA(VLOOKUP(H194,'Campus Regions'!A:B,2,FALSE),"&lt;---choose school")</f>
        <v>&lt;---choose school</v>
      </c>
      <c r="J194" s="67" t="str">
        <f>_xlfn.IFNA(VLOOKUP(H194,'Campus Regions'!A:C,3,FALSE),"&lt;---choose school")</f>
        <v>&lt;---choose school</v>
      </c>
      <c r="K194" s="67" t="str">
        <f>_xlfn.IFNA(VLOOKUP(H194,'Campus Regions'!A:D,4,FALSE),"&lt;---choose school")</f>
        <v>&lt;---choose school</v>
      </c>
      <c r="L194" s="69"/>
      <c r="M194" s="69"/>
      <c r="N194" s="69"/>
      <c r="O194" s="69"/>
      <c r="P194" s="69"/>
      <c r="Q194" s="69"/>
      <c r="R194" s="69"/>
      <c r="S194" s="66"/>
      <c r="T194" s="66" t="str">
        <f>_xlfn.IFNA(VLOOKUP(S194,'LAUSD Coordinators'!A:B,2,FALSE),"&lt;---choose on the left")</f>
        <v>&lt;---choose on the left</v>
      </c>
      <c r="U194" s="69"/>
      <c r="V194" s="69"/>
      <c r="W194" s="70"/>
      <c r="X194" s="90"/>
      <c r="Y194" s="104"/>
    </row>
    <row r="195" spans="1:25" s="76" customFormat="1" ht="12.75">
      <c r="A195" s="102"/>
      <c r="B195" s="69"/>
      <c r="C195" s="69"/>
      <c r="D195" s="71"/>
      <c r="E195" s="66"/>
      <c r="F195" s="69"/>
      <c r="G195" s="88"/>
      <c r="H195" s="66"/>
      <c r="I195" s="67" t="str">
        <f>_xlfn.IFNA(VLOOKUP(H195,'Campus Regions'!A:B,2,FALSE),"&lt;---choose school")</f>
        <v>&lt;---choose school</v>
      </c>
      <c r="J195" s="67" t="str">
        <f>_xlfn.IFNA(VLOOKUP(H195,'Campus Regions'!A:C,3,FALSE),"&lt;---choose school")</f>
        <v>&lt;---choose school</v>
      </c>
      <c r="K195" s="67" t="str">
        <f>_xlfn.IFNA(VLOOKUP(H195,'Campus Regions'!A:D,4,FALSE),"&lt;---choose school")</f>
        <v>&lt;---choose school</v>
      </c>
      <c r="L195" s="69"/>
      <c r="M195" s="69"/>
      <c r="N195" s="69"/>
      <c r="O195" s="69"/>
      <c r="P195" s="69"/>
      <c r="Q195" s="69"/>
      <c r="R195" s="69"/>
      <c r="S195" s="66"/>
      <c r="T195" s="66" t="str">
        <f>_xlfn.IFNA(VLOOKUP(S195,'LAUSD Coordinators'!A:B,2,FALSE),"&lt;---choose on the left")</f>
        <v>&lt;---choose on the left</v>
      </c>
      <c r="U195" s="69"/>
      <c r="V195" s="69"/>
      <c r="W195" s="70"/>
      <c r="X195" s="90"/>
      <c r="Y195" s="104"/>
    </row>
    <row r="196" spans="1:25" s="76" customFormat="1" ht="12.75">
      <c r="A196" s="102"/>
      <c r="B196" s="69"/>
      <c r="C196" s="69"/>
      <c r="D196" s="71"/>
      <c r="E196" s="66"/>
      <c r="F196" s="69"/>
      <c r="G196" s="88"/>
      <c r="H196" s="66"/>
      <c r="I196" s="67" t="str">
        <f>_xlfn.IFNA(VLOOKUP(H196,'Campus Regions'!A:B,2,FALSE),"&lt;---choose school")</f>
        <v>&lt;---choose school</v>
      </c>
      <c r="J196" s="67" t="str">
        <f>_xlfn.IFNA(VLOOKUP(H196,'Campus Regions'!A:C,3,FALSE),"&lt;---choose school")</f>
        <v>&lt;---choose school</v>
      </c>
      <c r="K196" s="67" t="str">
        <f>_xlfn.IFNA(VLOOKUP(H196,'Campus Regions'!A:D,4,FALSE),"&lt;---choose school")</f>
        <v>&lt;---choose school</v>
      </c>
      <c r="L196" s="69"/>
      <c r="M196" s="69"/>
      <c r="N196" s="69"/>
      <c r="O196" s="69"/>
      <c r="P196" s="69"/>
      <c r="Q196" s="69"/>
      <c r="R196" s="69"/>
      <c r="S196" s="66"/>
      <c r="T196" s="66" t="str">
        <f>_xlfn.IFNA(VLOOKUP(S196,'LAUSD Coordinators'!A:B,2,FALSE),"&lt;---choose on the left")</f>
        <v>&lt;---choose on the left</v>
      </c>
      <c r="U196" s="69"/>
      <c r="V196" s="69"/>
      <c r="W196" s="70"/>
      <c r="X196" s="90"/>
      <c r="Y196" s="104"/>
    </row>
    <row r="197" spans="1:25" s="76" customFormat="1" ht="12.75">
      <c r="A197" s="102"/>
      <c r="B197" s="69"/>
      <c r="C197" s="69"/>
      <c r="D197" s="71"/>
      <c r="E197" s="66"/>
      <c r="F197" s="69"/>
      <c r="G197" s="88"/>
      <c r="H197" s="66"/>
      <c r="I197" s="67" t="str">
        <f>_xlfn.IFNA(VLOOKUP(H197,'Campus Regions'!A:B,2,FALSE),"&lt;---choose school")</f>
        <v>&lt;---choose school</v>
      </c>
      <c r="J197" s="67" t="str">
        <f>_xlfn.IFNA(VLOOKUP(H197,'Campus Regions'!A:C,3,FALSE),"&lt;---choose school")</f>
        <v>&lt;---choose school</v>
      </c>
      <c r="K197" s="67" t="str">
        <f>_xlfn.IFNA(VLOOKUP(H197,'Campus Regions'!A:D,4,FALSE),"&lt;---choose school")</f>
        <v>&lt;---choose school</v>
      </c>
      <c r="L197" s="69"/>
      <c r="M197" s="69"/>
      <c r="N197" s="69"/>
      <c r="O197" s="69"/>
      <c r="P197" s="69"/>
      <c r="Q197" s="69"/>
      <c r="R197" s="69"/>
      <c r="S197" s="66"/>
      <c r="T197" s="66" t="str">
        <f>_xlfn.IFNA(VLOOKUP(S197,'LAUSD Coordinators'!A:B,2,FALSE),"&lt;---choose on the left")</f>
        <v>&lt;---choose on the left</v>
      </c>
      <c r="U197" s="69"/>
      <c r="V197" s="69"/>
      <c r="W197" s="70"/>
      <c r="X197" s="90"/>
      <c r="Y197" s="104"/>
    </row>
    <row r="198" spans="1:25" s="76" customFormat="1" ht="12.75">
      <c r="A198" s="102"/>
      <c r="B198" s="69"/>
      <c r="C198" s="69"/>
      <c r="D198" s="71"/>
      <c r="E198" s="66"/>
      <c r="F198" s="69"/>
      <c r="G198" s="88"/>
      <c r="H198" s="66"/>
      <c r="I198" s="67" t="str">
        <f>_xlfn.IFNA(VLOOKUP(H198,'Campus Regions'!A:B,2,FALSE),"&lt;---choose school")</f>
        <v>&lt;---choose school</v>
      </c>
      <c r="J198" s="67" t="str">
        <f>_xlfn.IFNA(VLOOKUP(H198,'Campus Regions'!A:C,3,FALSE),"&lt;---choose school")</f>
        <v>&lt;---choose school</v>
      </c>
      <c r="K198" s="67" t="str">
        <f>_xlfn.IFNA(VLOOKUP(H198,'Campus Regions'!A:D,4,FALSE),"&lt;---choose school")</f>
        <v>&lt;---choose school</v>
      </c>
      <c r="L198" s="69"/>
      <c r="M198" s="69"/>
      <c r="N198" s="69"/>
      <c r="O198" s="69"/>
      <c r="P198" s="69"/>
      <c r="Q198" s="69"/>
      <c r="R198" s="69"/>
      <c r="S198" s="66"/>
      <c r="T198" s="66" t="str">
        <f>_xlfn.IFNA(VLOOKUP(S198,'LAUSD Coordinators'!A:B,2,FALSE),"&lt;---choose on the left")</f>
        <v>&lt;---choose on the left</v>
      </c>
      <c r="U198" s="69"/>
      <c r="V198" s="69"/>
      <c r="W198" s="70"/>
      <c r="X198" s="90"/>
      <c r="Y198" s="104"/>
    </row>
    <row r="199" spans="1:25" s="76" customFormat="1" ht="12.75">
      <c r="A199" s="102"/>
      <c r="B199" s="69"/>
      <c r="C199" s="69"/>
      <c r="D199" s="71"/>
      <c r="E199" s="66"/>
      <c r="F199" s="69"/>
      <c r="G199" s="88"/>
      <c r="H199" s="66"/>
      <c r="I199" s="67" t="str">
        <f>_xlfn.IFNA(VLOOKUP(H199,'Campus Regions'!A:B,2,FALSE),"&lt;---choose school")</f>
        <v>&lt;---choose school</v>
      </c>
      <c r="J199" s="67" t="str">
        <f>_xlfn.IFNA(VLOOKUP(H199,'Campus Regions'!A:C,3,FALSE),"&lt;---choose school")</f>
        <v>&lt;---choose school</v>
      </c>
      <c r="K199" s="67" t="str">
        <f>_xlfn.IFNA(VLOOKUP(H199,'Campus Regions'!A:D,4,FALSE),"&lt;---choose school")</f>
        <v>&lt;---choose school</v>
      </c>
      <c r="L199" s="69"/>
      <c r="M199" s="69"/>
      <c r="N199" s="69"/>
      <c r="O199" s="69"/>
      <c r="P199" s="69"/>
      <c r="Q199" s="69"/>
      <c r="R199" s="69"/>
      <c r="S199" s="66"/>
      <c r="T199" s="66" t="str">
        <f>_xlfn.IFNA(VLOOKUP(S199,'LAUSD Coordinators'!A:B,2,FALSE),"&lt;---choose on the left")</f>
        <v>&lt;---choose on the left</v>
      </c>
      <c r="U199" s="69"/>
      <c r="V199" s="69"/>
      <c r="W199" s="70"/>
      <c r="X199" s="90"/>
      <c r="Y199" s="104"/>
    </row>
    <row r="200" spans="1:25" s="76" customFormat="1" ht="12.75">
      <c r="A200" s="102"/>
      <c r="B200" s="69"/>
      <c r="C200" s="69"/>
      <c r="D200" s="71"/>
      <c r="E200" s="66"/>
      <c r="F200" s="69"/>
      <c r="G200" s="88"/>
      <c r="H200" s="66"/>
      <c r="I200" s="67" t="str">
        <f>_xlfn.IFNA(VLOOKUP(H200,'Campus Regions'!A:B,2,FALSE),"&lt;---choose school")</f>
        <v>&lt;---choose school</v>
      </c>
      <c r="J200" s="67" t="str">
        <f>_xlfn.IFNA(VLOOKUP(H200,'Campus Regions'!A:C,3,FALSE),"&lt;---choose school")</f>
        <v>&lt;---choose school</v>
      </c>
      <c r="K200" s="67" t="str">
        <f>_xlfn.IFNA(VLOOKUP(H200,'Campus Regions'!A:D,4,FALSE),"&lt;---choose school")</f>
        <v>&lt;---choose school</v>
      </c>
      <c r="L200" s="69"/>
      <c r="M200" s="69"/>
      <c r="N200" s="69"/>
      <c r="O200" s="69"/>
      <c r="P200" s="69"/>
      <c r="Q200" s="69"/>
      <c r="R200" s="69"/>
      <c r="S200" s="66"/>
      <c r="T200" s="66" t="str">
        <f>_xlfn.IFNA(VLOOKUP(S200,'LAUSD Coordinators'!A:B,2,FALSE),"&lt;---choose on the left")</f>
        <v>&lt;---choose on the left</v>
      </c>
      <c r="U200" s="69"/>
      <c r="V200" s="69"/>
      <c r="W200" s="70"/>
      <c r="X200" s="90"/>
      <c r="Y200" s="104"/>
    </row>
    <row r="201" spans="1:25" s="76" customFormat="1" ht="12.75">
      <c r="A201" s="102"/>
      <c r="B201" s="69"/>
      <c r="C201" s="69"/>
      <c r="D201" s="71"/>
      <c r="E201" s="66"/>
      <c r="F201" s="69"/>
      <c r="G201" s="88"/>
      <c r="H201" s="66"/>
      <c r="I201" s="67" t="str">
        <f>_xlfn.IFNA(VLOOKUP(H201,'Campus Regions'!A:B,2,FALSE),"&lt;---choose school")</f>
        <v>&lt;---choose school</v>
      </c>
      <c r="J201" s="67" t="str">
        <f>_xlfn.IFNA(VLOOKUP(H201,'Campus Regions'!A:C,3,FALSE),"&lt;---choose school")</f>
        <v>&lt;---choose school</v>
      </c>
      <c r="K201" s="67" t="str">
        <f>_xlfn.IFNA(VLOOKUP(H201,'Campus Regions'!A:D,4,FALSE),"&lt;---choose school")</f>
        <v>&lt;---choose school</v>
      </c>
      <c r="L201" s="69"/>
      <c r="M201" s="69"/>
      <c r="N201" s="69"/>
      <c r="O201" s="69"/>
      <c r="P201" s="69"/>
      <c r="Q201" s="69"/>
      <c r="R201" s="69"/>
      <c r="S201" s="66"/>
      <c r="T201" s="66" t="str">
        <f>_xlfn.IFNA(VLOOKUP(S201,'LAUSD Coordinators'!A:B,2,FALSE),"&lt;---choose on the left")</f>
        <v>&lt;---choose on the left</v>
      </c>
      <c r="U201" s="69"/>
      <c r="V201" s="69"/>
      <c r="W201" s="70"/>
      <c r="X201" s="90"/>
      <c r="Y201" s="104"/>
    </row>
    <row r="202" spans="1:25" s="76" customFormat="1" ht="12.75">
      <c r="A202" s="102"/>
      <c r="B202" s="69"/>
      <c r="C202" s="69"/>
      <c r="D202" s="71"/>
      <c r="E202" s="66"/>
      <c r="F202" s="69"/>
      <c r="G202" s="88"/>
      <c r="H202" s="66"/>
      <c r="I202" s="67" t="str">
        <f>_xlfn.IFNA(VLOOKUP(H202,'Campus Regions'!A:B,2,FALSE),"&lt;---choose school")</f>
        <v>&lt;---choose school</v>
      </c>
      <c r="J202" s="67" t="str">
        <f>_xlfn.IFNA(VLOOKUP(H202,'Campus Regions'!A:C,3,FALSE),"&lt;---choose school")</f>
        <v>&lt;---choose school</v>
      </c>
      <c r="K202" s="67" t="str">
        <f>_xlfn.IFNA(VLOOKUP(H202,'Campus Regions'!A:D,4,FALSE),"&lt;---choose school")</f>
        <v>&lt;---choose school</v>
      </c>
      <c r="L202" s="69"/>
      <c r="M202" s="69"/>
      <c r="N202" s="69"/>
      <c r="O202" s="69"/>
      <c r="P202" s="69"/>
      <c r="Q202" s="69"/>
      <c r="R202" s="69"/>
      <c r="S202" s="66"/>
      <c r="T202" s="66" t="str">
        <f>_xlfn.IFNA(VLOOKUP(S202,'LAUSD Coordinators'!A:B,2,FALSE),"&lt;---choose on the left")</f>
        <v>&lt;---choose on the left</v>
      </c>
      <c r="U202" s="69"/>
      <c r="V202" s="69"/>
      <c r="W202" s="70"/>
      <c r="X202" s="90"/>
      <c r="Y202" s="104"/>
    </row>
    <row r="203" spans="1:25" s="76" customFormat="1" ht="12.75">
      <c r="A203" s="111"/>
      <c r="B203" s="112"/>
      <c r="C203" s="112"/>
      <c r="D203" s="113"/>
      <c r="E203" s="114"/>
      <c r="F203" s="112"/>
      <c r="G203" s="115"/>
      <c r="H203" s="114"/>
      <c r="I203" s="116" t="str">
        <f>_xlfn.IFNA(VLOOKUP(H203,'Campus Regions'!A:B,2,FALSE),"&lt;---choose school")</f>
        <v>&lt;---choose school</v>
      </c>
      <c r="J203" s="116" t="str">
        <f>_xlfn.IFNA(VLOOKUP(H203,'Campus Regions'!A:C,3,FALSE),"&lt;---choose school")</f>
        <v>&lt;---choose school</v>
      </c>
      <c r="K203" s="116" t="str">
        <f>_xlfn.IFNA(VLOOKUP(H203,'Campus Regions'!A:D,4,FALSE),"&lt;---choose school")</f>
        <v>&lt;---choose school</v>
      </c>
      <c r="L203" s="112"/>
      <c r="M203" s="112"/>
      <c r="N203" s="112"/>
      <c r="O203" s="112"/>
      <c r="P203" s="112"/>
      <c r="Q203" s="112"/>
      <c r="R203" s="112"/>
      <c r="S203" s="114"/>
      <c r="T203" s="114" t="str">
        <f>_xlfn.IFNA(VLOOKUP(S203,'LAUSD Coordinators'!A:B,2,FALSE),"&lt;---choose on the left")</f>
        <v>&lt;---choose on the left</v>
      </c>
      <c r="U203" s="112"/>
      <c r="V203" s="112"/>
      <c r="W203" s="117"/>
      <c r="X203" s="118"/>
      <c r="Y203" s="119"/>
    </row>
    <row r="204" spans="1:25" s="76" customFormat="1" ht="12.75">
      <c r="A204" s="69"/>
      <c r="B204" s="69"/>
      <c r="C204" s="69"/>
      <c r="D204" s="69"/>
      <c r="E204" s="96"/>
      <c r="F204" s="69"/>
      <c r="G204" s="88"/>
      <c r="H204" s="68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74"/>
      <c r="U204" s="69"/>
      <c r="V204" s="69"/>
      <c r="W204" s="69"/>
      <c r="X204" s="69"/>
      <c r="Y204" s="69"/>
    </row>
    <row r="205" spans="1:25" s="76" customFormat="1" ht="12.75">
      <c r="A205" s="69"/>
      <c r="B205" s="69"/>
      <c r="C205" s="69"/>
      <c r="D205" s="69"/>
      <c r="E205" s="96"/>
      <c r="F205" s="69"/>
      <c r="G205" s="88"/>
      <c r="H205" s="68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74"/>
      <c r="U205" s="69"/>
      <c r="V205" s="69"/>
      <c r="W205" s="69"/>
      <c r="X205" s="69"/>
      <c r="Y205" s="69"/>
    </row>
    <row r="206" spans="1:25" ht="12.75">
      <c r="A206" s="25"/>
      <c r="B206" s="25"/>
      <c r="C206" s="25"/>
      <c r="D206" s="25"/>
      <c r="E206" s="27"/>
      <c r="F206" s="25"/>
      <c r="G206" s="26"/>
      <c r="H206" s="68"/>
      <c r="I206" s="69"/>
      <c r="J206" s="69"/>
      <c r="K206" s="69"/>
      <c r="L206" s="25"/>
      <c r="M206" s="25"/>
      <c r="N206" s="25"/>
      <c r="O206" s="25"/>
      <c r="P206" s="25"/>
      <c r="Q206" s="25"/>
      <c r="R206" s="25"/>
      <c r="S206" s="25"/>
      <c r="T206" s="120"/>
      <c r="U206" s="25"/>
      <c r="V206" s="25"/>
      <c r="W206" s="25"/>
      <c r="X206" s="25"/>
      <c r="Y206" s="25"/>
    </row>
    <row r="207" spans="1:25" ht="12.75">
      <c r="A207" s="25"/>
      <c r="B207" s="25"/>
      <c r="C207" s="25"/>
      <c r="D207" s="25"/>
      <c r="E207" s="27"/>
      <c r="F207" s="25"/>
      <c r="G207" s="26"/>
      <c r="H207" s="68"/>
      <c r="I207" s="69"/>
      <c r="J207" s="69"/>
      <c r="K207" s="69"/>
      <c r="L207" s="25"/>
      <c r="M207" s="25"/>
      <c r="N207" s="25"/>
      <c r="O207" s="25"/>
      <c r="P207" s="25"/>
      <c r="Q207" s="25"/>
      <c r="R207" s="25"/>
      <c r="S207" s="25"/>
      <c r="T207" s="120"/>
      <c r="U207" s="25"/>
      <c r="V207" s="25"/>
      <c r="W207" s="25"/>
      <c r="X207" s="25"/>
      <c r="Y207" s="25"/>
    </row>
    <row r="208" spans="1:25" ht="12.75">
      <c r="A208" s="25"/>
      <c r="B208" s="25"/>
      <c r="C208" s="25"/>
      <c r="D208" s="25"/>
      <c r="E208" s="27"/>
      <c r="F208" s="25"/>
      <c r="G208" s="26"/>
      <c r="H208" s="68"/>
      <c r="I208" s="69"/>
      <c r="J208" s="69"/>
      <c r="K208" s="69"/>
      <c r="L208" s="25"/>
      <c r="M208" s="25"/>
      <c r="N208" s="25"/>
      <c r="O208" s="25"/>
      <c r="P208" s="25"/>
      <c r="Q208" s="25"/>
      <c r="R208" s="25"/>
      <c r="S208" s="25"/>
      <c r="T208" s="120"/>
      <c r="U208" s="25"/>
      <c r="V208" s="25"/>
      <c r="W208" s="25"/>
      <c r="X208" s="25"/>
      <c r="Y208" s="25"/>
    </row>
    <row r="209" spans="1:25" ht="12.75">
      <c r="A209" s="25"/>
      <c r="B209" s="25"/>
      <c r="C209" s="25"/>
      <c r="D209" s="25"/>
      <c r="E209" s="27"/>
      <c r="F209" s="25"/>
      <c r="G209" s="26"/>
      <c r="H209" s="68"/>
      <c r="I209" s="69"/>
      <c r="J209" s="69"/>
      <c r="K209" s="69"/>
      <c r="L209" s="25"/>
      <c r="M209" s="25"/>
      <c r="N209" s="25"/>
      <c r="O209" s="25"/>
      <c r="P209" s="25"/>
      <c r="Q209" s="25"/>
      <c r="R209" s="25"/>
      <c r="S209" s="25"/>
      <c r="T209" s="120"/>
      <c r="U209" s="25"/>
      <c r="V209" s="25"/>
      <c r="W209" s="25"/>
      <c r="X209" s="25"/>
      <c r="Y209" s="25"/>
    </row>
    <row r="210" spans="1:25" ht="12.75">
      <c r="A210" s="25"/>
      <c r="B210" s="25"/>
      <c r="C210" s="25"/>
      <c r="D210" s="25"/>
      <c r="E210" s="27"/>
      <c r="F210" s="25"/>
      <c r="G210" s="26"/>
      <c r="H210" s="68"/>
      <c r="I210" s="69"/>
      <c r="J210" s="69"/>
      <c r="K210" s="69"/>
      <c r="L210" s="25"/>
      <c r="M210" s="25"/>
      <c r="N210" s="25"/>
      <c r="O210" s="25"/>
      <c r="P210" s="25"/>
      <c r="Q210" s="25"/>
      <c r="R210" s="25"/>
      <c r="S210" s="25"/>
      <c r="T210" s="120"/>
      <c r="U210" s="25"/>
      <c r="V210" s="25"/>
      <c r="W210" s="25"/>
      <c r="X210" s="25"/>
      <c r="Y210" s="25"/>
    </row>
    <row r="211" spans="1:25" ht="12.75">
      <c r="A211" s="25"/>
      <c r="B211" s="25"/>
      <c r="C211" s="25"/>
      <c r="D211" s="25"/>
      <c r="E211" s="27"/>
      <c r="F211" s="25"/>
      <c r="G211" s="26"/>
      <c r="H211" s="68"/>
      <c r="I211" s="69"/>
      <c r="J211" s="69"/>
      <c r="K211" s="69"/>
      <c r="L211" s="25"/>
      <c r="M211" s="25"/>
      <c r="N211" s="25"/>
      <c r="O211" s="25"/>
      <c r="P211" s="25"/>
      <c r="Q211" s="25"/>
      <c r="R211" s="25"/>
      <c r="S211" s="25"/>
      <c r="T211" s="120"/>
      <c r="U211" s="25"/>
      <c r="V211" s="25"/>
      <c r="W211" s="25"/>
      <c r="X211" s="25"/>
      <c r="Y211" s="25"/>
    </row>
    <row r="212" spans="1:25" ht="12.75">
      <c r="A212" s="25"/>
      <c r="B212" s="25"/>
      <c r="C212" s="25"/>
      <c r="D212" s="25"/>
      <c r="E212" s="27"/>
      <c r="F212" s="25"/>
      <c r="G212" s="26"/>
      <c r="H212" s="68"/>
      <c r="I212" s="69"/>
      <c r="J212" s="69"/>
      <c r="K212" s="69"/>
      <c r="L212" s="25"/>
      <c r="M212" s="25"/>
      <c r="N212" s="25"/>
      <c r="O212" s="25"/>
      <c r="P212" s="25"/>
      <c r="Q212" s="25"/>
      <c r="R212" s="25"/>
      <c r="S212" s="25"/>
      <c r="T212" s="120"/>
      <c r="U212" s="25"/>
      <c r="V212" s="25"/>
      <c r="W212" s="25"/>
      <c r="X212" s="25"/>
      <c r="Y212" s="25"/>
    </row>
    <row r="213" spans="1:25" ht="12.75">
      <c r="A213" s="25"/>
      <c r="B213" s="25"/>
      <c r="C213" s="25"/>
      <c r="D213" s="25"/>
      <c r="E213" s="27"/>
      <c r="F213" s="25"/>
      <c r="G213" s="26"/>
      <c r="H213" s="68"/>
      <c r="I213" s="69"/>
      <c r="J213" s="69"/>
      <c r="K213" s="69"/>
      <c r="L213" s="25"/>
      <c r="M213" s="25"/>
      <c r="N213" s="25"/>
      <c r="O213" s="25"/>
      <c r="P213" s="25"/>
      <c r="Q213" s="25"/>
      <c r="R213" s="25"/>
      <c r="S213" s="25"/>
      <c r="T213" s="120"/>
      <c r="U213" s="25"/>
      <c r="V213" s="25"/>
      <c r="W213" s="25"/>
      <c r="X213" s="25"/>
      <c r="Y213" s="25"/>
    </row>
    <row r="214" spans="1:25" ht="12.75">
      <c r="A214" s="25"/>
      <c r="B214" s="25"/>
      <c r="C214" s="25"/>
      <c r="D214" s="25"/>
      <c r="E214" s="27"/>
      <c r="F214" s="25"/>
      <c r="G214" s="26"/>
      <c r="H214" s="68"/>
      <c r="I214" s="69"/>
      <c r="J214" s="69"/>
      <c r="K214" s="69"/>
      <c r="L214" s="25"/>
      <c r="M214" s="25"/>
      <c r="N214" s="25"/>
      <c r="O214" s="25"/>
      <c r="P214" s="25"/>
      <c r="Q214" s="25"/>
      <c r="R214" s="25"/>
      <c r="S214" s="25"/>
      <c r="T214" s="120"/>
      <c r="U214" s="25"/>
      <c r="V214" s="25"/>
      <c r="W214" s="25"/>
      <c r="X214" s="25"/>
      <c r="Y214" s="25"/>
    </row>
    <row r="215" spans="1:25" ht="12.75">
      <c r="A215" s="25"/>
      <c r="B215" s="25"/>
      <c r="C215" s="25"/>
      <c r="D215" s="25"/>
      <c r="E215" s="27"/>
      <c r="F215" s="25"/>
      <c r="G215" s="26"/>
      <c r="H215" s="68"/>
      <c r="I215" s="69"/>
      <c r="J215" s="69"/>
      <c r="K215" s="69"/>
      <c r="L215" s="25"/>
      <c r="M215" s="25"/>
      <c r="N215" s="25"/>
      <c r="O215" s="25"/>
      <c r="P215" s="25"/>
      <c r="Q215" s="25"/>
      <c r="R215" s="25"/>
      <c r="S215" s="25"/>
      <c r="T215" s="120"/>
      <c r="U215" s="25"/>
      <c r="V215" s="25"/>
      <c r="W215" s="25"/>
      <c r="X215" s="25"/>
      <c r="Y215" s="25"/>
    </row>
    <row r="216" spans="1:25" ht="12.75">
      <c r="A216" s="25"/>
      <c r="B216" s="25"/>
      <c r="C216" s="25"/>
      <c r="D216" s="25"/>
      <c r="E216" s="27"/>
      <c r="F216" s="25"/>
      <c r="G216" s="26"/>
      <c r="H216" s="68"/>
      <c r="I216" s="69"/>
      <c r="J216" s="69"/>
      <c r="K216" s="69"/>
      <c r="L216" s="25"/>
      <c r="M216" s="25"/>
      <c r="N216" s="25"/>
      <c r="O216" s="25"/>
      <c r="P216" s="25"/>
      <c r="Q216" s="25"/>
      <c r="R216" s="25"/>
      <c r="S216" s="25"/>
      <c r="T216" s="120"/>
      <c r="U216" s="25"/>
      <c r="V216" s="25"/>
      <c r="W216" s="25"/>
      <c r="X216" s="25"/>
      <c r="Y216" s="25"/>
    </row>
    <row r="217" spans="1:25" ht="12.75">
      <c r="A217" s="25"/>
      <c r="B217" s="25"/>
      <c r="C217" s="25"/>
      <c r="D217" s="25"/>
      <c r="E217" s="27"/>
      <c r="F217" s="25"/>
      <c r="G217" s="26"/>
      <c r="H217" s="68"/>
      <c r="I217" s="69"/>
      <c r="J217" s="69"/>
      <c r="K217" s="69"/>
      <c r="L217" s="25"/>
      <c r="M217" s="25"/>
      <c r="N217" s="25"/>
      <c r="O217" s="25"/>
      <c r="P217" s="25"/>
      <c r="Q217" s="25"/>
      <c r="R217" s="25"/>
      <c r="S217" s="25"/>
      <c r="T217" s="120"/>
      <c r="U217" s="25"/>
      <c r="V217" s="25"/>
      <c r="W217" s="25"/>
      <c r="X217" s="25"/>
      <c r="Y217" s="25"/>
    </row>
    <row r="218" spans="1:25" ht="12.75">
      <c r="A218" s="25"/>
      <c r="B218" s="25"/>
      <c r="C218" s="25"/>
      <c r="D218" s="25"/>
      <c r="E218" s="27"/>
      <c r="F218" s="25"/>
      <c r="G218" s="26"/>
      <c r="H218" s="68"/>
      <c r="I218" s="69"/>
      <c r="J218" s="69"/>
      <c r="K218" s="69"/>
      <c r="L218" s="25"/>
      <c r="M218" s="25"/>
      <c r="N218" s="25"/>
      <c r="O218" s="25"/>
      <c r="P218" s="25"/>
      <c r="Q218" s="25"/>
      <c r="R218" s="25"/>
      <c r="S218" s="25"/>
      <c r="T218" s="120"/>
      <c r="U218" s="25"/>
      <c r="V218" s="25"/>
      <c r="W218" s="25"/>
      <c r="X218" s="25"/>
      <c r="Y218" s="25"/>
    </row>
    <row r="219" spans="1:25" ht="12.75">
      <c r="A219" s="25"/>
      <c r="B219" s="25"/>
      <c r="C219" s="25"/>
      <c r="D219" s="25"/>
      <c r="E219" s="27"/>
      <c r="F219" s="25"/>
      <c r="G219" s="26"/>
      <c r="H219" s="68"/>
      <c r="I219" s="69"/>
      <c r="J219" s="69"/>
      <c r="K219" s="69"/>
      <c r="L219" s="25"/>
      <c r="M219" s="25"/>
      <c r="N219" s="25"/>
      <c r="O219" s="25"/>
      <c r="P219" s="25"/>
      <c r="Q219" s="25"/>
      <c r="R219" s="25"/>
      <c r="S219" s="25"/>
      <c r="T219" s="120"/>
      <c r="U219" s="25"/>
      <c r="V219" s="25"/>
      <c r="W219" s="25"/>
      <c r="X219" s="25"/>
      <c r="Y219" s="25"/>
    </row>
    <row r="220" spans="1:25" ht="12.75">
      <c r="A220" s="25"/>
      <c r="B220" s="25"/>
      <c r="C220" s="25"/>
      <c r="D220" s="25"/>
      <c r="E220" s="27"/>
      <c r="F220" s="25"/>
      <c r="G220" s="26"/>
      <c r="H220" s="68"/>
      <c r="I220" s="69"/>
      <c r="J220" s="69"/>
      <c r="K220" s="69"/>
      <c r="L220" s="25"/>
      <c r="M220" s="25"/>
      <c r="N220" s="25"/>
      <c r="O220" s="25"/>
      <c r="P220" s="25"/>
      <c r="Q220" s="25"/>
      <c r="R220" s="25"/>
      <c r="S220" s="25"/>
      <c r="T220" s="120"/>
      <c r="U220" s="25"/>
      <c r="V220" s="25"/>
      <c r="W220" s="25"/>
      <c r="X220" s="25"/>
      <c r="Y220" s="25"/>
    </row>
    <row r="221" spans="1:25" ht="12.75">
      <c r="A221" s="25"/>
      <c r="B221" s="25"/>
      <c r="C221" s="25"/>
      <c r="D221" s="25"/>
      <c r="E221" s="27"/>
      <c r="F221" s="25"/>
      <c r="G221" s="26"/>
      <c r="H221" s="68"/>
      <c r="I221" s="69"/>
      <c r="J221" s="69"/>
      <c r="K221" s="69"/>
      <c r="L221" s="25"/>
      <c r="M221" s="25"/>
      <c r="N221" s="25"/>
      <c r="O221" s="25"/>
      <c r="P221" s="25"/>
      <c r="Q221" s="25"/>
      <c r="R221" s="25"/>
      <c r="S221" s="25"/>
      <c r="T221" s="120"/>
      <c r="U221" s="25"/>
      <c r="V221" s="25"/>
      <c r="W221" s="25"/>
      <c r="X221" s="25"/>
      <c r="Y221" s="25"/>
    </row>
    <row r="222" spans="1:25" ht="12.75">
      <c r="A222" s="25"/>
      <c r="B222" s="25"/>
      <c r="C222" s="25"/>
      <c r="D222" s="25"/>
      <c r="E222" s="27"/>
      <c r="F222" s="25"/>
      <c r="G222" s="26"/>
      <c r="H222" s="68"/>
      <c r="I222" s="69"/>
      <c r="J222" s="69"/>
      <c r="K222" s="69"/>
      <c r="L222" s="25"/>
      <c r="M222" s="25"/>
      <c r="N222" s="25"/>
      <c r="O222" s="25"/>
      <c r="P222" s="25"/>
      <c r="Q222" s="25"/>
      <c r="R222" s="25"/>
      <c r="S222" s="25"/>
      <c r="T222" s="120"/>
      <c r="U222" s="25"/>
      <c r="V222" s="25"/>
      <c r="W222" s="25"/>
      <c r="X222" s="25"/>
      <c r="Y222" s="25"/>
    </row>
    <row r="223" spans="1:25" ht="12.75">
      <c r="A223" s="25"/>
      <c r="B223" s="25"/>
      <c r="C223" s="25"/>
      <c r="D223" s="25"/>
      <c r="E223" s="27"/>
      <c r="F223" s="25"/>
      <c r="G223" s="26"/>
      <c r="H223" s="68"/>
      <c r="I223" s="69"/>
      <c r="J223" s="69"/>
      <c r="K223" s="69"/>
      <c r="L223" s="25"/>
      <c r="M223" s="25"/>
      <c r="N223" s="25"/>
      <c r="O223" s="25"/>
      <c r="P223" s="25"/>
      <c r="Q223" s="25"/>
      <c r="R223" s="25"/>
      <c r="S223" s="25"/>
      <c r="T223" s="120"/>
      <c r="U223" s="25"/>
      <c r="V223" s="25"/>
      <c r="W223" s="25"/>
      <c r="X223" s="25"/>
      <c r="Y223" s="25"/>
    </row>
    <row r="224" spans="1:25" ht="12.75">
      <c r="A224" s="25"/>
      <c r="B224" s="25"/>
      <c r="C224" s="25"/>
      <c r="D224" s="25"/>
      <c r="E224" s="27"/>
      <c r="F224" s="25"/>
      <c r="G224" s="26"/>
      <c r="H224" s="68"/>
      <c r="I224" s="69"/>
      <c r="J224" s="69"/>
      <c r="K224" s="69"/>
      <c r="L224" s="25"/>
      <c r="M224" s="25"/>
      <c r="N224" s="25"/>
      <c r="O224" s="25"/>
      <c r="P224" s="25"/>
      <c r="Q224" s="25"/>
      <c r="R224" s="25"/>
      <c r="S224" s="25"/>
      <c r="T224" s="120"/>
      <c r="U224" s="25"/>
      <c r="V224" s="25"/>
      <c r="W224" s="25"/>
      <c r="X224" s="25"/>
      <c r="Y224" s="25"/>
    </row>
    <row r="225" spans="1:25" ht="12.75">
      <c r="A225" s="25"/>
      <c r="B225" s="25"/>
      <c r="C225" s="25"/>
      <c r="D225" s="25"/>
      <c r="E225" s="27"/>
      <c r="F225" s="25"/>
      <c r="G225" s="26"/>
      <c r="H225" s="68"/>
      <c r="I225" s="69"/>
      <c r="J225" s="69"/>
      <c r="K225" s="69"/>
      <c r="L225" s="25"/>
      <c r="M225" s="25"/>
      <c r="N225" s="25"/>
      <c r="O225" s="25"/>
      <c r="P225" s="25"/>
      <c r="Q225" s="25"/>
      <c r="R225" s="25"/>
      <c r="S225" s="25"/>
      <c r="T225" s="120"/>
      <c r="U225" s="25"/>
      <c r="V225" s="25"/>
      <c r="W225" s="25"/>
      <c r="X225" s="25"/>
      <c r="Y225" s="25"/>
    </row>
    <row r="226" spans="1:25" ht="12.75">
      <c r="A226" s="25"/>
      <c r="B226" s="25"/>
      <c r="C226" s="25"/>
      <c r="D226" s="25"/>
      <c r="E226" s="27"/>
      <c r="F226" s="25"/>
      <c r="G226" s="26"/>
      <c r="H226" s="68"/>
      <c r="I226" s="69"/>
      <c r="J226" s="69"/>
      <c r="K226" s="69"/>
      <c r="L226" s="25"/>
      <c r="M226" s="25"/>
      <c r="N226" s="25"/>
      <c r="O226" s="25"/>
      <c r="P226" s="25"/>
      <c r="Q226" s="25"/>
      <c r="R226" s="25"/>
      <c r="S226" s="25"/>
      <c r="T226" s="120"/>
      <c r="U226" s="25"/>
      <c r="V226" s="25"/>
      <c r="W226" s="25"/>
      <c r="X226" s="25"/>
      <c r="Y226" s="25"/>
    </row>
    <row r="227" spans="1:25" ht="12.75">
      <c r="A227" s="25"/>
      <c r="B227" s="25"/>
      <c r="C227" s="25"/>
      <c r="D227" s="25"/>
      <c r="E227" s="27"/>
      <c r="F227" s="25"/>
      <c r="G227" s="26"/>
      <c r="H227" s="68"/>
      <c r="I227" s="69"/>
      <c r="J227" s="69"/>
      <c r="K227" s="69"/>
      <c r="L227" s="25"/>
      <c r="M227" s="25"/>
      <c r="N227" s="25"/>
      <c r="O227" s="25"/>
      <c r="P227" s="25"/>
      <c r="Q227" s="25"/>
      <c r="R227" s="25"/>
      <c r="S227" s="25"/>
      <c r="T227" s="120"/>
      <c r="U227" s="25"/>
      <c r="V227" s="25"/>
      <c r="W227" s="25"/>
      <c r="X227" s="25"/>
      <c r="Y227" s="25"/>
    </row>
    <row r="228" spans="1:25" ht="12.75">
      <c r="A228" s="25"/>
      <c r="B228" s="25"/>
      <c r="C228" s="25"/>
      <c r="D228" s="25"/>
      <c r="E228" s="27"/>
      <c r="F228" s="25"/>
      <c r="G228" s="26"/>
      <c r="H228" s="68"/>
      <c r="I228" s="69"/>
      <c r="J228" s="69"/>
      <c r="K228" s="69"/>
      <c r="L228" s="25"/>
      <c r="M228" s="25"/>
      <c r="N228" s="25"/>
      <c r="O228" s="25"/>
      <c r="P228" s="25"/>
      <c r="Q228" s="25"/>
      <c r="R228" s="25"/>
      <c r="S228" s="25"/>
      <c r="T228" s="120"/>
      <c r="U228" s="25"/>
      <c r="V228" s="25"/>
      <c r="W228" s="25"/>
      <c r="X228" s="25"/>
      <c r="Y228" s="25"/>
    </row>
    <row r="229" spans="1:25" ht="12.75">
      <c r="A229" s="25"/>
      <c r="B229" s="25"/>
      <c r="C229" s="25"/>
      <c r="D229" s="25"/>
      <c r="E229" s="27"/>
      <c r="F229" s="25"/>
      <c r="G229" s="26"/>
      <c r="H229" s="68"/>
      <c r="I229" s="69"/>
      <c r="J229" s="69"/>
      <c r="K229" s="69"/>
      <c r="L229" s="25"/>
      <c r="M229" s="25"/>
      <c r="N229" s="25"/>
      <c r="O229" s="25"/>
      <c r="P229" s="25"/>
      <c r="Q229" s="25"/>
      <c r="R229" s="25"/>
      <c r="S229" s="25"/>
      <c r="T229" s="120"/>
      <c r="U229" s="25"/>
      <c r="V229" s="25"/>
      <c r="W229" s="25"/>
      <c r="X229" s="25"/>
      <c r="Y229" s="25"/>
    </row>
    <row r="230" spans="1:25" ht="12.75">
      <c r="A230" s="25"/>
      <c r="B230" s="25"/>
      <c r="C230" s="25"/>
      <c r="D230" s="25"/>
      <c r="E230" s="27"/>
      <c r="F230" s="25"/>
      <c r="G230" s="26"/>
      <c r="H230" s="68"/>
      <c r="I230" s="69"/>
      <c r="J230" s="69"/>
      <c r="K230" s="69"/>
      <c r="L230" s="25"/>
      <c r="M230" s="25"/>
      <c r="N230" s="25"/>
      <c r="O230" s="25"/>
      <c r="P230" s="25"/>
      <c r="Q230" s="25"/>
      <c r="R230" s="25"/>
      <c r="S230" s="25"/>
      <c r="T230" s="120"/>
      <c r="U230" s="25"/>
      <c r="V230" s="25"/>
      <c r="W230" s="25"/>
      <c r="X230" s="25"/>
      <c r="Y230" s="25"/>
    </row>
    <row r="231" spans="1:25" ht="12.75">
      <c r="A231" s="25"/>
      <c r="B231" s="25"/>
      <c r="C231" s="25"/>
      <c r="D231" s="25"/>
      <c r="E231" s="27"/>
      <c r="F231" s="25"/>
      <c r="G231" s="26"/>
      <c r="H231" s="68"/>
      <c r="I231" s="69"/>
      <c r="J231" s="69"/>
      <c r="K231" s="69"/>
      <c r="L231" s="25"/>
      <c r="M231" s="25"/>
      <c r="N231" s="25"/>
      <c r="O231" s="25"/>
      <c r="P231" s="25"/>
      <c r="Q231" s="25"/>
      <c r="R231" s="25"/>
      <c r="S231" s="25"/>
      <c r="T231" s="120"/>
      <c r="U231" s="25"/>
      <c r="V231" s="25"/>
      <c r="W231" s="25"/>
      <c r="X231" s="25"/>
      <c r="Y231" s="25"/>
    </row>
    <row r="232" spans="1:25" ht="12.75">
      <c r="A232" s="25"/>
      <c r="B232" s="25"/>
      <c r="C232" s="25"/>
      <c r="D232" s="25"/>
      <c r="E232" s="27"/>
      <c r="F232" s="25"/>
      <c r="G232" s="26"/>
      <c r="H232" s="68"/>
      <c r="I232" s="69"/>
      <c r="J232" s="69"/>
      <c r="K232" s="69"/>
      <c r="L232" s="25"/>
      <c r="M232" s="25"/>
      <c r="N232" s="25"/>
      <c r="O232" s="25"/>
      <c r="P232" s="25"/>
      <c r="Q232" s="25"/>
      <c r="R232" s="25"/>
      <c r="S232" s="25"/>
      <c r="T232" s="120"/>
      <c r="U232" s="25"/>
      <c r="V232" s="25"/>
      <c r="W232" s="25"/>
      <c r="X232" s="25"/>
      <c r="Y232" s="25"/>
    </row>
    <row r="233" spans="1:25" ht="12.75">
      <c r="A233" s="25"/>
      <c r="B233" s="25"/>
      <c r="C233" s="25"/>
      <c r="D233" s="25"/>
      <c r="E233" s="27"/>
      <c r="F233" s="25"/>
      <c r="G233" s="26"/>
      <c r="H233" s="68"/>
      <c r="I233" s="69"/>
      <c r="J233" s="69"/>
      <c r="K233" s="69"/>
      <c r="L233" s="25"/>
      <c r="M233" s="25"/>
      <c r="N233" s="25"/>
      <c r="O233" s="25"/>
      <c r="P233" s="25"/>
      <c r="Q233" s="25"/>
      <c r="R233" s="25"/>
      <c r="S233" s="25"/>
      <c r="T233" s="120"/>
      <c r="U233" s="25"/>
      <c r="V233" s="25"/>
      <c r="W233" s="25"/>
      <c r="X233" s="25"/>
      <c r="Y233" s="25"/>
    </row>
    <row r="234" spans="1:25" ht="12.75">
      <c r="A234" s="25"/>
      <c r="B234" s="25"/>
      <c r="C234" s="25"/>
      <c r="D234" s="25"/>
      <c r="E234" s="27"/>
      <c r="F234" s="25"/>
      <c r="G234" s="26"/>
      <c r="H234" s="68"/>
      <c r="I234" s="69"/>
      <c r="J234" s="69"/>
      <c r="K234" s="69"/>
      <c r="L234" s="25"/>
      <c r="M234" s="25"/>
      <c r="N234" s="25"/>
      <c r="O234" s="25"/>
      <c r="P234" s="25"/>
      <c r="Q234" s="25"/>
      <c r="R234" s="25"/>
      <c r="S234" s="25"/>
      <c r="T234" s="120"/>
      <c r="U234" s="25"/>
      <c r="V234" s="25"/>
      <c r="W234" s="25"/>
      <c r="X234" s="25"/>
      <c r="Y234" s="25"/>
    </row>
    <row r="235" spans="1:25" ht="12.75">
      <c r="A235" s="25"/>
      <c r="B235" s="25"/>
      <c r="C235" s="25"/>
      <c r="D235" s="25"/>
      <c r="E235" s="27"/>
      <c r="F235" s="25"/>
      <c r="G235" s="26"/>
      <c r="H235" s="68"/>
      <c r="I235" s="69"/>
      <c r="J235" s="69"/>
      <c r="K235" s="69"/>
      <c r="L235" s="25"/>
      <c r="M235" s="25"/>
      <c r="N235" s="25"/>
      <c r="O235" s="25"/>
      <c r="P235" s="25"/>
      <c r="Q235" s="25"/>
      <c r="R235" s="25"/>
      <c r="S235" s="25"/>
      <c r="T235" s="120"/>
      <c r="U235" s="25"/>
      <c r="V235" s="25"/>
      <c r="W235" s="25"/>
      <c r="X235" s="25"/>
      <c r="Y235" s="25"/>
    </row>
    <row r="236" spans="1:25" ht="12.75">
      <c r="A236" s="25"/>
      <c r="B236" s="25"/>
      <c r="C236" s="25"/>
      <c r="D236" s="25"/>
      <c r="E236" s="27"/>
      <c r="F236" s="25"/>
      <c r="G236" s="26"/>
      <c r="H236" s="28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120"/>
      <c r="U236" s="25"/>
      <c r="V236" s="25"/>
      <c r="W236" s="25"/>
      <c r="X236" s="25"/>
      <c r="Y236" s="25"/>
    </row>
    <row r="237" spans="1:25" ht="12.75">
      <c r="A237" s="25"/>
      <c r="B237" s="25"/>
      <c r="C237" s="25"/>
      <c r="D237" s="25"/>
      <c r="E237" s="27"/>
      <c r="F237" s="25"/>
      <c r="G237" s="26"/>
      <c r="H237" s="28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120"/>
      <c r="U237" s="25"/>
      <c r="V237" s="25"/>
      <c r="W237" s="25"/>
      <c r="X237" s="25"/>
      <c r="Y237" s="25"/>
    </row>
    <row r="238" spans="1:25" ht="12.75">
      <c r="A238" s="25"/>
      <c r="B238" s="25"/>
      <c r="C238" s="25"/>
      <c r="D238" s="25"/>
      <c r="E238" s="27"/>
      <c r="F238" s="25"/>
      <c r="G238" s="26"/>
      <c r="H238" s="28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120"/>
      <c r="U238" s="25"/>
      <c r="V238" s="25"/>
      <c r="W238" s="25"/>
      <c r="X238" s="25"/>
      <c r="Y238" s="25"/>
    </row>
    <row r="239" spans="1:25" ht="12.75">
      <c r="A239" s="25"/>
      <c r="B239" s="25"/>
      <c r="C239" s="25"/>
      <c r="D239" s="25"/>
      <c r="E239" s="27"/>
      <c r="F239" s="25"/>
      <c r="G239" s="26"/>
      <c r="H239" s="28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120"/>
      <c r="U239" s="25"/>
      <c r="V239" s="25"/>
      <c r="W239" s="25"/>
      <c r="X239" s="25"/>
      <c r="Y239" s="25"/>
    </row>
    <row r="240" spans="1:25" ht="12.75">
      <c r="A240" s="25"/>
      <c r="B240" s="25"/>
      <c r="C240" s="25"/>
      <c r="D240" s="25"/>
      <c r="E240" s="27"/>
      <c r="F240" s="25"/>
      <c r="G240" s="26"/>
      <c r="H240" s="28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120"/>
      <c r="U240" s="25"/>
      <c r="V240" s="25"/>
      <c r="W240" s="25"/>
      <c r="X240" s="25"/>
      <c r="Y240" s="25"/>
    </row>
    <row r="241" spans="1:25" ht="12.75">
      <c r="A241" s="25"/>
      <c r="B241" s="25"/>
      <c r="C241" s="25"/>
      <c r="D241" s="25"/>
      <c r="E241" s="27"/>
      <c r="F241" s="25"/>
      <c r="G241" s="26"/>
      <c r="H241" s="28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120"/>
      <c r="U241" s="25"/>
      <c r="V241" s="25"/>
      <c r="W241" s="25"/>
      <c r="X241" s="25"/>
      <c r="Y241" s="25"/>
    </row>
    <row r="242" spans="1:25" ht="12.75">
      <c r="A242" s="25"/>
      <c r="B242" s="25"/>
      <c r="C242" s="25"/>
      <c r="D242" s="25"/>
      <c r="E242" s="27"/>
      <c r="F242" s="25"/>
      <c r="G242" s="26"/>
      <c r="H242" s="28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120"/>
      <c r="U242" s="25"/>
      <c r="V242" s="25"/>
      <c r="W242" s="25"/>
      <c r="X242" s="25"/>
      <c r="Y242" s="25"/>
    </row>
    <row r="243" spans="1:25" ht="12.75">
      <c r="A243" s="25"/>
      <c r="B243" s="25"/>
      <c r="C243" s="25"/>
      <c r="D243" s="25"/>
      <c r="E243" s="27"/>
      <c r="F243" s="25"/>
      <c r="G243" s="26"/>
      <c r="H243" s="28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120"/>
      <c r="U243" s="25"/>
      <c r="V243" s="25"/>
      <c r="W243" s="25"/>
      <c r="X243" s="25"/>
      <c r="Y243" s="25"/>
    </row>
    <row r="244" spans="1:25" ht="12.75">
      <c r="A244" s="25"/>
      <c r="B244" s="25"/>
      <c r="C244" s="25"/>
      <c r="D244" s="25"/>
      <c r="E244" s="27"/>
      <c r="F244" s="25"/>
      <c r="G244" s="26"/>
      <c r="H244" s="28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120"/>
      <c r="U244" s="25"/>
      <c r="V244" s="25"/>
      <c r="W244" s="25"/>
      <c r="X244" s="25"/>
      <c r="Y244" s="25"/>
    </row>
    <row r="245" spans="1:25" ht="12.75">
      <c r="A245" s="25"/>
      <c r="B245" s="25"/>
      <c r="C245" s="25"/>
      <c r="D245" s="25"/>
      <c r="E245" s="27"/>
      <c r="F245" s="25"/>
      <c r="G245" s="26"/>
      <c r="H245" s="28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120"/>
      <c r="U245" s="25"/>
      <c r="V245" s="25"/>
      <c r="W245" s="25"/>
      <c r="X245" s="25"/>
      <c r="Y245" s="25"/>
    </row>
    <row r="246" spans="1:25" ht="12.75">
      <c r="A246" s="25"/>
      <c r="B246" s="25"/>
      <c r="C246" s="25"/>
      <c r="D246" s="25"/>
      <c r="E246" s="27"/>
      <c r="F246" s="25"/>
      <c r="G246" s="26"/>
      <c r="H246" s="28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120"/>
      <c r="U246" s="25"/>
      <c r="V246" s="25"/>
      <c r="W246" s="25"/>
      <c r="X246" s="25"/>
      <c r="Y246" s="25"/>
    </row>
    <row r="247" spans="1:25" ht="12.75">
      <c r="A247" s="25"/>
      <c r="B247" s="25"/>
      <c r="C247" s="25"/>
      <c r="D247" s="25"/>
      <c r="E247" s="27"/>
      <c r="F247" s="25"/>
      <c r="G247" s="26"/>
      <c r="H247" s="28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120"/>
      <c r="U247" s="25"/>
      <c r="V247" s="25"/>
      <c r="W247" s="25"/>
      <c r="X247" s="25"/>
      <c r="Y247" s="25"/>
    </row>
    <row r="248" spans="1:25" ht="12.75">
      <c r="A248" s="25"/>
      <c r="B248" s="25"/>
      <c r="C248" s="25"/>
      <c r="D248" s="25"/>
      <c r="E248" s="27"/>
      <c r="F248" s="25"/>
      <c r="G248" s="26"/>
      <c r="H248" s="28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120"/>
      <c r="U248" s="25"/>
      <c r="V248" s="25"/>
      <c r="W248" s="25"/>
      <c r="X248" s="25"/>
      <c r="Y248" s="25"/>
    </row>
    <row r="249" spans="1:25" ht="12.75">
      <c r="A249" s="25"/>
      <c r="B249" s="25"/>
      <c r="C249" s="25"/>
      <c r="D249" s="25"/>
      <c r="E249" s="27"/>
      <c r="F249" s="25"/>
      <c r="G249" s="26"/>
      <c r="H249" s="28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120"/>
      <c r="U249" s="25"/>
      <c r="V249" s="25"/>
      <c r="W249" s="25"/>
      <c r="X249" s="25"/>
      <c r="Y249" s="25"/>
    </row>
    <row r="250" spans="1:25" ht="12.75">
      <c r="A250" s="25"/>
      <c r="B250" s="25"/>
      <c r="C250" s="25"/>
      <c r="D250" s="25"/>
      <c r="E250" s="27"/>
      <c r="F250" s="25"/>
      <c r="G250" s="26"/>
      <c r="H250" s="28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120"/>
      <c r="U250" s="25"/>
      <c r="V250" s="25"/>
      <c r="W250" s="25"/>
      <c r="X250" s="25"/>
      <c r="Y250" s="25"/>
    </row>
    <row r="251" spans="1:25" ht="12.75">
      <c r="A251" s="25"/>
      <c r="B251" s="25"/>
      <c r="C251" s="25"/>
      <c r="D251" s="25"/>
      <c r="E251" s="27"/>
      <c r="F251" s="25"/>
      <c r="G251" s="26"/>
      <c r="H251" s="28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120"/>
      <c r="U251" s="25"/>
      <c r="V251" s="25"/>
      <c r="W251" s="25"/>
      <c r="X251" s="25"/>
      <c r="Y251" s="25"/>
    </row>
    <row r="252" spans="1:25" ht="12.75">
      <c r="A252" s="25"/>
      <c r="B252" s="25"/>
      <c r="C252" s="25"/>
      <c r="D252" s="25"/>
      <c r="E252" s="27"/>
      <c r="F252" s="25"/>
      <c r="G252" s="26"/>
      <c r="H252" s="28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120"/>
      <c r="U252" s="25"/>
      <c r="V252" s="25"/>
      <c r="W252" s="25"/>
      <c r="X252" s="25"/>
      <c r="Y252" s="25"/>
    </row>
    <row r="253" spans="1:25" ht="12.75">
      <c r="A253" s="25"/>
      <c r="B253" s="25"/>
      <c r="C253" s="25"/>
      <c r="D253" s="25"/>
      <c r="E253" s="27"/>
      <c r="F253" s="25"/>
      <c r="G253" s="26"/>
      <c r="H253" s="28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120"/>
      <c r="U253" s="25"/>
      <c r="V253" s="25"/>
      <c r="W253" s="25"/>
      <c r="X253" s="25"/>
      <c r="Y253" s="25"/>
    </row>
    <row r="254" spans="1:25" ht="12.75">
      <c r="A254" s="25"/>
      <c r="B254" s="25"/>
      <c r="C254" s="25"/>
      <c r="D254" s="25"/>
      <c r="E254" s="27"/>
      <c r="F254" s="25"/>
      <c r="G254" s="26"/>
      <c r="H254" s="28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120"/>
      <c r="U254" s="25"/>
      <c r="V254" s="25"/>
      <c r="W254" s="25"/>
      <c r="X254" s="25"/>
      <c r="Y254" s="25"/>
    </row>
    <row r="255" spans="1:25" ht="12.75">
      <c r="A255" s="25"/>
      <c r="B255" s="25"/>
      <c r="C255" s="25"/>
      <c r="D255" s="25"/>
      <c r="E255" s="27"/>
      <c r="F255" s="25"/>
      <c r="G255" s="26"/>
      <c r="H255" s="28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120"/>
      <c r="U255" s="25"/>
      <c r="V255" s="25"/>
      <c r="W255" s="25"/>
      <c r="X255" s="25"/>
      <c r="Y255" s="25"/>
    </row>
    <row r="256" spans="1:25" ht="12.75">
      <c r="A256" s="25"/>
      <c r="B256" s="25"/>
      <c r="C256" s="25"/>
      <c r="D256" s="25"/>
      <c r="E256" s="27"/>
      <c r="F256" s="25"/>
      <c r="G256" s="26"/>
      <c r="H256" s="28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120"/>
      <c r="U256" s="25"/>
      <c r="V256" s="25"/>
      <c r="W256" s="25"/>
      <c r="X256" s="25"/>
      <c r="Y256" s="25"/>
    </row>
    <row r="257" spans="1:25" ht="12.75">
      <c r="A257" s="25"/>
      <c r="B257" s="25"/>
      <c r="C257" s="25"/>
      <c r="D257" s="25"/>
      <c r="E257" s="27"/>
      <c r="F257" s="25"/>
      <c r="G257" s="26"/>
      <c r="H257" s="28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120"/>
      <c r="U257" s="25"/>
      <c r="V257" s="25"/>
      <c r="W257" s="25"/>
      <c r="X257" s="25"/>
      <c r="Y257" s="25"/>
    </row>
    <row r="258" spans="1:25" ht="12.75">
      <c r="A258" s="25"/>
      <c r="B258" s="25"/>
      <c r="C258" s="25"/>
      <c r="D258" s="25"/>
      <c r="E258" s="27"/>
      <c r="F258" s="25"/>
      <c r="G258" s="26"/>
      <c r="H258" s="28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120"/>
      <c r="U258" s="25"/>
      <c r="V258" s="25"/>
      <c r="W258" s="25"/>
      <c r="X258" s="25"/>
      <c r="Y258" s="25"/>
    </row>
    <row r="259" spans="1:25" ht="12.75">
      <c r="A259" s="25"/>
      <c r="B259" s="25"/>
      <c r="C259" s="25"/>
      <c r="D259" s="25"/>
      <c r="E259" s="27"/>
      <c r="F259" s="25"/>
      <c r="G259" s="26"/>
      <c r="H259" s="28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120"/>
      <c r="U259" s="25"/>
      <c r="V259" s="25"/>
      <c r="W259" s="25"/>
      <c r="X259" s="25"/>
      <c r="Y259" s="25"/>
    </row>
    <row r="260" spans="1:25" ht="12.75">
      <c r="A260" s="25"/>
      <c r="B260" s="25"/>
      <c r="C260" s="25"/>
      <c r="D260" s="25"/>
      <c r="E260" s="27"/>
      <c r="F260" s="25"/>
      <c r="G260" s="26"/>
      <c r="H260" s="28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120"/>
      <c r="U260" s="25"/>
      <c r="V260" s="25"/>
      <c r="W260" s="25"/>
      <c r="X260" s="25"/>
      <c r="Y260" s="25"/>
    </row>
    <row r="261" spans="1:25" ht="12.75">
      <c r="A261" s="25"/>
      <c r="B261" s="25"/>
      <c r="C261" s="25"/>
      <c r="D261" s="25"/>
      <c r="E261" s="27"/>
      <c r="F261" s="25"/>
      <c r="G261" s="26"/>
      <c r="H261" s="28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120"/>
      <c r="U261" s="25"/>
      <c r="V261" s="25"/>
      <c r="W261" s="25"/>
      <c r="X261" s="25"/>
      <c r="Y261" s="25"/>
    </row>
    <row r="262" spans="1:25" ht="12.75">
      <c r="A262" s="25"/>
      <c r="B262" s="25"/>
      <c r="C262" s="25"/>
      <c r="D262" s="25"/>
      <c r="E262" s="27"/>
      <c r="F262" s="25"/>
      <c r="G262" s="26"/>
      <c r="H262" s="28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120"/>
      <c r="U262" s="25"/>
      <c r="V262" s="25"/>
      <c r="W262" s="25"/>
      <c r="X262" s="25"/>
      <c r="Y262" s="25"/>
    </row>
    <row r="263" spans="1:25" ht="12.75">
      <c r="A263" s="25"/>
      <c r="B263" s="25"/>
      <c r="C263" s="25"/>
      <c r="D263" s="25"/>
      <c r="E263" s="27"/>
      <c r="F263" s="25"/>
      <c r="G263" s="26"/>
      <c r="H263" s="28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120"/>
      <c r="U263" s="25"/>
      <c r="V263" s="25"/>
      <c r="W263" s="25"/>
      <c r="X263" s="25"/>
      <c r="Y263" s="25"/>
    </row>
    <row r="264" spans="1:25" ht="12.75">
      <c r="A264" s="25"/>
      <c r="B264" s="25"/>
      <c r="C264" s="25"/>
      <c r="D264" s="25"/>
      <c r="E264" s="27"/>
      <c r="F264" s="25"/>
      <c r="G264" s="26"/>
      <c r="H264" s="28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120"/>
      <c r="U264" s="25"/>
      <c r="V264" s="25"/>
      <c r="W264" s="25"/>
      <c r="X264" s="25"/>
      <c r="Y264" s="25"/>
    </row>
    <row r="265" spans="1:25" ht="12.75">
      <c r="A265" s="25"/>
      <c r="B265" s="25"/>
      <c r="C265" s="25"/>
      <c r="D265" s="25"/>
      <c r="E265" s="27"/>
      <c r="F265" s="25"/>
      <c r="G265" s="26"/>
      <c r="H265" s="28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120"/>
      <c r="U265" s="25"/>
      <c r="V265" s="25"/>
      <c r="W265" s="25"/>
      <c r="X265" s="25"/>
      <c r="Y265" s="25"/>
    </row>
    <row r="266" spans="1:25" ht="12.75">
      <c r="A266" s="25"/>
      <c r="B266" s="25"/>
      <c r="C266" s="25"/>
      <c r="D266" s="25"/>
      <c r="E266" s="27"/>
      <c r="F266" s="25"/>
      <c r="G266" s="26"/>
      <c r="H266" s="28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120"/>
      <c r="U266" s="25"/>
      <c r="V266" s="25"/>
      <c r="W266" s="25"/>
      <c r="X266" s="25"/>
      <c r="Y266" s="25"/>
    </row>
    <row r="267" spans="1:25" ht="12.75">
      <c r="A267" s="25"/>
      <c r="B267" s="25"/>
      <c r="C267" s="25"/>
      <c r="D267" s="25"/>
      <c r="E267" s="27"/>
      <c r="F267" s="25"/>
      <c r="G267" s="26"/>
      <c r="H267" s="28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120"/>
      <c r="U267" s="25"/>
      <c r="V267" s="25"/>
      <c r="W267" s="25"/>
      <c r="X267" s="25"/>
      <c r="Y267" s="25"/>
    </row>
    <row r="268" spans="1:25" ht="12.75">
      <c r="A268" s="25"/>
      <c r="B268" s="25"/>
      <c r="C268" s="25"/>
      <c r="D268" s="25"/>
      <c r="E268" s="27"/>
      <c r="F268" s="25"/>
      <c r="G268" s="26"/>
      <c r="H268" s="28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120"/>
      <c r="U268" s="25"/>
      <c r="V268" s="25"/>
      <c r="W268" s="25"/>
      <c r="X268" s="25"/>
      <c r="Y268" s="25"/>
    </row>
    <row r="269" spans="1:25" ht="12.75">
      <c r="A269" s="25"/>
      <c r="B269" s="25"/>
      <c r="C269" s="25"/>
      <c r="D269" s="25"/>
      <c r="E269" s="27"/>
      <c r="F269" s="25"/>
      <c r="G269" s="26"/>
      <c r="H269" s="28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120"/>
      <c r="U269" s="25"/>
      <c r="V269" s="25"/>
      <c r="W269" s="25"/>
      <c r="X269" s="25"/>
      <c r="Y269" s="25"/>
    </row>
    <row r="270" spans="1:25" ht="12.75">
      <c r="A270" s="25"/>
      <c r="B270" s="25"/>
      <c r="C270" s="25"/>
      <c r="D270" s="25"/>
      <c r="E270" s="27"/>
      <c r="F270" s="25"/>
      <c r="G270" s="26"/>
      <c r="H270" s="28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120"/>
      <c r="U270" s="25"/>
      <c r="V270" s="25"/>
      <c r="W270" s="25"/>
      <c r="X270" s="25"/>
      <c r="Y270" s="25"/>
    </row>
    <row r="271" spans="1:25" ht="12.75">
      <c r="A271" s="25"/>
      <c r="B271" s="25"/>
      <c r="C271" s="25"/>
      <c r="D271" s="25"/>
      <c r="E271" s="27"/>
      <c r="F271" s="25"/>
      <c r="G271" s="26"/>
      <c r="H271" s="28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120"/>
      <c r="U271" s="25"/>
      <c r="V271" s="25"/>
      <c r="W271" s="25"/>
      <c r="X271" s="25"/>
      <c r="Y271" s="25"/>
    </row>
    <row r="272" spans="1:25" ht="12.75">
      <c r="A272" s="25"/>
      <c r="B272" s="25"/>
      <c r="C272" s="25"/>
      <c r="D272" s="25"/>
      <c r="E272" s="27"/>
      <c r="F272" s="25"/>
      <c r="G272" s="26"/>
      <c r="H272" s="28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120"/>
      <c r="U272" s="25"/>
      <c r="V272" s="25"/>
      <c r="W272" s="25"/>
      <c r="X272" s="25"/>
      <c r="Y272" s="25"/>
    </row>
    <row r="273" spans="1:25" ht="12.75">
      <c r="A273" s="25"/>
      <c r="B273" s="25"/>
      <c r="C273" s="25"/>
      <c r="D273" s="25"/>
      <c r="E273" s="27"/>
      <c r="F273" s="25"/>
      <c r="G273" s="26"/>
      <c r="H273" s="28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120"/>
      <c r="U273" s="25"/>
      <c r="V273" s="25"/>
      <c r="W273" s="25"/>
      <c r="X273" s="25"/>
      <c r="Y273" s="25"/>
    </row>
    <row r="274" spans="1:25" ht="12.75">
      <c r="A274" s="25"/>
      <c r="B274" s="25"/>
      <c r="C274" s="25"/>
      <c r="D274" s="25"/>
      <c r="E274" s="27"/>
      <c r="F274" s="25"/>
      <c r="G274" s="26"/>
      <c r="H274" s="28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120"/>
      <c r="U274" s="25"/>
      <c r="V274" s="25"/>
      <c r="W274" s="25"/>
      <c r="X274" s="25"/>
      <c r="Y274" s="25"/>
    </row>
    <row r="275" spans="1:25" ht="12.75">
      <c r="A275" s="25"/>
      <c r="B275" s="25"/>
      <c r="C275" s="25"/>
      <c r="D275" s="25"/>
      <c r="E275" s="27"/>
      <c r="F275" s="25"/>
      <c r="G275" s="26"/>
      <c r="H275" s="28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120"/>
      <c r="U275" s="25"/>
      <c r="V275" s="25"/>
      <c r="W275" s="25"/>
      <c r="X275" s="25"/>
      <c r="Y275" s="25"/>
    </row>
    <row r="276" spans="1:25" ht="12.75">
      <c r="A276" s="25"/>
      <c r="B276" s="25"/>
      <c r="C276" s="25"/>
      <c r="D276" s="25"/>
      <c r="E276" s="27"/>
      <c r="F276" s="25"/>
      <c r="G276" s="26"/>
      <c r="H276" s="28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120"/>
      <c r="U276" s="25"/>
      <c r="V276" s="25"/>
      <c r="W276" s="25"/>
      <c r="X276" s="25"/>
      <c r="Y276" s="25"/>
    </row>
    <row r="277" spans="1:25" ht="12.75">
      <c r="A277" s="25"/>
      <c r="B277" s="25"/>
      <c r="C277" s="25"/>
      <c r="D277" s="25"/>
      <c r="E277" s="27"/>
      <c r="F277" s="25"/>
      <c r="G277" s="26"/>
      <c r="H277" s="28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120"/>
      <c r="U277" s="25"/>
      <c r="V277" s="25"/>
      <c r="W277" s="25"/>
      <c r="X277" s="25"/>
      <c r="Y277" s="25"/>
    </row>
    <row r="278" spans="1:25" ht="12.75">
      <c r="A278" s="25"/>
      <c r="B278" s="25"/>
      <c r="C278" s="25"/>
      <c r="D278" s="25"/>
      <c r="E278" s="27"/>
      <c r="F278" s="25"/>
      <c r="G278" s="26"/>
      <c r="H278" s="28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120"/>
      <c r="U278" s="25"/>
      <c r="V278" s="25"/>
      <c r="W278" s="25"/>
      <c r="X278" s="25"/>
      <c r="Y278" s="25"/>
    </row>
    <row r="279" spans="1:25" ht="12.75">
      <c r="A279" s="25"/>
      <c r="B279" s="25"/>
      <c r="C279" s="25"/>
      <c r="D279" s="25"/>
      <c r="E279" s="27"/>
      <c r="F279" s="25"/>
      <c r="G279" s="26"/>
      <c r="H279" s="28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120"/>
      <c r="U279" s="25"/>
      <c r="V279" s="25"/>
      <c r="W279" s="25"/>
      <c r="X279" s="25"/>
      <c r="Y279" s="25"/>
    </row>
    <row r="280" spans="1:25" ht="12.75">
      <c r="A280" s="25"/>
      <c r="B280" s="25"/>
      <c r="C280" s="25"/>
      <c r="D280" s="25"/>
      <c r="E280" s="27"/>
      <c r="F280" s="25"/>
      <c r="G280" s="26"/>
      <c r="H280" s="28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120"/>
      <c r="U280" s="25"/>
      <c r="V280" s="25"/>
      <c r="W280" s="25"/>
      <c r="X280" s="25"/>
      <c r="Y280" s="25"/>
    </row>
    <row r="281" spans="1:25" ht="12.75">
      <c r="A281" s="25"/>
      <c r="B281" s="25"/>
      <c r="C281" s="25"/>
      <c r="D281" s="25"/>
      <c r="E281" s="27"/>
      <c r="F281" s="25"/>
      <c r="G281" s="26"/>
      <c r="H281" s="28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120"/>
      <c r="U281" s="25"/>
      <c r="V281" s="25"/>
      <c r="W281" s="25"/>
      <c r="X281" s="25"/>
      <c r="Y281" s="25"/>
    </row>
    <row r="282" spans="1:25" ht="12.75">
      <c r="A282" s="25"/>
      <c r="B282" s="25"/>
      <c r="C282" s="25"/>
      <c r="D282" s="25"/>
      <c r="E282" s="27"/>
      <c r="F282" s="25"/>
      <c r="G282" s="26"/>
      <c r="H282" s="28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120"/>
      <c r="U282" s="25"/>
      <c r="V282" s="25"/>
      <c r="W282" s="25"/>
      <c r="X282" s="25"/>
      <c r="Y282" s="25"/>
    </row>
    <row r="283" spans="1:25" ht="12.75">
      <c r="A283" s="25"/>
      <c r="B283" s="25"/>
      <c r="C283" s="25"/>
      <c r="D283" s="25"/>
      <c r="E283" s="27"/>
      <c r="F283" s="25"/>
      <c r="G283" s="26"/>
      <c r="H283" s="28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120"/>
      <c r="U283" s="25"/>
      <c r="V283" s="25"/>
      <c r="W283" s="25"/>
      <c r="X283" s="25"/>
      <c r="Y283" s="25"/>
    </row>
    <row r="284" spans="1:25" ht="12.75">
      <c r="A284" s="25"/>
      <c r="B284" s="25"/>
      <c r="C284" s="25"/>
      <c r="D284" s="25"/>
      <c r="E284" s="27"/>
      <c r="F284" s="25"/>
      <c r="G284" s="26"/>
      <c r="H284" s="28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120"/>
      <c r="U284" s="25"/>
      <c r="V284" s="25"/>
      <c r="W284" s="25"/>
      <c r="X284" s="25"/>
      <c r="Y284" s="25"/>
    </row>
    <row r="285" spans="1:25" ht="12.75">
      <c r="A285" s="25"/>
      <c r="B285" s="25"/>
      <c r="C285" s="25"/>
      <c r="D285" s="25"/>
      <c r="E285" s="27"/>
      <c r="F285" s="25"/>
      <c r="G285" s="26"/>
      <c r="H285" s="28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120"/>
      <c r="U285" s="25"/>
      <c r="V285" s="25"/>
      <c r="W285" s="25"/>
      <c r="X285" s="25"/>
      <c r="Y285" s="25"/>
    </row>
    <row r="286" spans="1:25" ht="12.75">
      <c r="A286" s="25"/>
      <c r="B286" s="25"/>
      <c r="C286" s="25"/>
      <c r="D286" s="25"/>
      <c r="E286" s="27"/>
      <c r="F286" s="25"/>
      <c r="G286" s="26"/>
      <c r="H286" s="28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120"/>
      <c r="U286" s="25"/>
      <c r="V286" s="25"/>
      <c r="W286" s="25"/>
      <c r="X286" s="25"/>
      <c r="Y286" s="25"/>
    </row>
    <row r="287" spans="1:25" ht="12.75">
      <c r="A287" s="25"/>
      <c r="B287" s="25"/>
      <c r="C287" s="25"/>
      <c r="D287" s="25"/>
      <c r="E287" s="27"/>
      <c r="F287" s="25"/>
      <c r="G287" s="26"/>
      <c r="H287" s="28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120"/>
      <c r="U287" s="25"/>
      <c r="V287" s="25"/>
      <c r="W287" s="25"/>
      <c r="X287" s="25"/>
      <c r="Y287" s="25"/>
    </row>
    <row r="288" spans="1:25" ht="12.75">
      <c r="A288" s="25"/>
      <c r="B288" s="25"/>
      <c r="C288" s="25"/>
      <c r="D288" s="25"/>
      <c r="E288" s="27"/>
      <c r="F288" s="25"/>
      <c r="G288" s="26"/>
      <c r="H288" s="28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120"/>
      <c r="U288" s="25"/>
      <c r="V288" s="25"/>
      <c r="W288" s="25"/>
      <c r="X288" s="25"/>
      <c r="Y288" s="25"/>
    </row>
    <row r="289" spans="1:25" ht="12.75">
      <c r="A289" s="25"/>
      <c r="B289" s="25"/>
      <c r="C289" s="25"/>
      <c r="D289" s="25"/>
      <c r="E289" s="27"/>
      <c r="F289" s="25"/>
      <c r="G289" s="26"/>
      <c r="H289" s="28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120"/>
      <c r="U289" s="25"/>
      <c r="V289" s="25"/>
      <c r="W289" s="25"/>
      <c r="X289" s="25"/>
      <c r="Y289" s="25"/>
    </row>
    <row r="290" spans="1:25" ht="12.75">
      <c r="A290" s="25"/>
      <c r="B290" s="25"/>
      <c r="C290" s="25"/>
      <c r="D290" s="25"/>
      <c r="E290" s="27"/>
      <c r="F290" s="25"/>
      <c r="G290" s="26"/>
      <c r="H290" s="28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120"/>
      <c r="U290" s="25"/>
      <c r="V290" s="25"/>
      <c r="W290" s="25"/>
      <c r="X290" s="25"/>
      <c r="Y290" s="25"/>
    </row>
    <row r="291" spans="1:25" ht="12.75">
      <c r="A291" s="25"/>
      <c r="B291" s="25"/>
      <c r="C291" s="25"/>
      <c r="D291" s="25"/>
      <c r="E291" s="27"/>
      <c r="F291" s="25"/>
      <c r="G291" s="26"/>
      <c r="H291" s="28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120"/>
      <c r="U291" s="25"/>
      <c r="V291" s="25"/>
      <c r="W291" s="25"/>
      <c r="X291" s="25"/>
      <c r="Y291" s="25"/>
    </row>
    <row r="292" spans="1:25" ht="12.75">
      <c r="A292" s="25"/>
      <c r="B292" s="25"/>
      <c r="C292" s="25"/>
      <c r="D292" s="25"/>
      <c r="E292" s="27"/>
      <c r="F292" s="25"/>
      <c r="G292" s="26"/>
      <c r="H292" s="28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120"/>
      <c r="U292" s="25"/>
      <c r="V292" s="25"/>
      <c r="W292" s="25"/>
      <c r="X292" s="25"/>
      <c r="Y292" s="25"/>
    </row>
    <row r="293" spans="1:25" ht="12.75">
      <c r="A293" s="25"/>
      <c r="B293" s="25"/>
      <c r="C293" s="25"/>
      <c r="D293" s="25"/>
      <c r="E293" s="27"/>
      <c r="F293" s="25"/>
      <c r="G293" s="26"/>
      <c r="H293" s="28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120"/>
      <c r="U293" s="25"/>
      <c r="V293" s="25"/>
      <c r="W293" s="25"/>
      <c r="X293" s="25"/>
      <c r="Y293" s="25"/>
    </row>
    <row r="294" spans="1:25" ht="12.75">
      <c r="A294" s="25"/>
      <c r="B294" s="25"/>
      <c r="C294" s="25"/>
      <c r="D294" s="25"/>
      <c r="E294" s="27"/>
      <c r="F294" s="25"/>
      <c r="G294" s="26"/>
      <c r="H294" s="28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120"/>
      <c r="U294" s="25"/>
      <c r="V294" s="25"/>
      <c r="W294" s="25"/>
      <c r="X294" s="25"/>
      <c r="Y294" s="25"/>
    </row>
    <row r="295" spans="1:25" ht="12.75">
      <c r="A295" s="25"/>
      <c r="B295" s="25"/>
      <c r="C295" s="25"/>
      <c r="D295" s="25"/>
      <c r="E295" s="27"/>
      <c r="F295" s="25"/>
      <c r="G295" s="26"/>
      <c r="H295" s="28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120"/>
      <c r="U295" s="25"/>
      <c r="V295" s="25"/>
      <c r="W295" s="25"/>
      <c r="X295" s="25"/>
      <c r="Y295" s="25"/>
    </row>
    <row r="296" spans="1:25" ht="12.75">
      <c r="A296" s="25"/>
      <c r="B296" s="25"/>
      <c r="C296" s="25"/>
      <c r="D296" s="25"/>
      <c r="E296" s="27"/>
      <c r="F296" s="25"/>
      <c r="G296" s="26"/>
      <c r="H296" s="28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120"/>
      <c r="U296" s="25"/>
      <c r="V296" s="25"/>
      <c r="W296" s="25"/>
      <c r="X296" s="25"/>
      <c r="Y296" s="25"/>
    </row>
    <row r="297" spans="1:25" ht="12.75">
      <c r="A297" s="25"/>
      <c r="B297" s="25"/>
      <c r="C297" s="25"/>
      <c r="D297" s="25"/>
      <c r="E297" s="27"/>
      <c r="F297" s="25"/>
      <c r="G297" s="26"/>
      <c r="H297" s="28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120"/>
      <c r="U297" s="25"/>
      <c r="V297" s="25"/>
      <c r="W297" s="25"/>
      <c r="X297" s="25"/>
      <c r="Y297" s="25"/>
    </row>
    <row r="298" spans="1:25" ht="12.75">
      <c r="A298" s="25"/>
      <c r="B298" s="25"/>
      <c r="C298" s="25"/>
      <c r="D298" s="25"/>
      <c r="E298" s="27"/>
      <c r="F298" s="25"/>
      <c r="G298" s="26"/>
      <c r="H298" s="28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120"/>
      <c r="U298" s="25"/>
      <c r="V298" s="25"/>
      <c r="W298" s="25"/>
      <c r="X298" s="25"/>
      <c r="Y298" s="25"/>
    </row>
    <row r="299" spans="1:25" ht="12.75">
      <c r="A299" s="25"/>
      <c r="B299" s="25"/>
      <c r="C299" s="25"/>
      <c r="D299" s="25"/>
      <c r="E299" s="27"/>
      <c r="F299" s="25"/>
      <c r="G299" s="26"/>
      <c r="H299" s="28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120"/>
      <c r="U299" s="25"/>
      <c r="V299" s="25"/>
      <c r="W299" s="25"/>
      <c r="X299" s="25"/>
      <c r="Y299" s="25"/>
    </row>
    <row r="300" spans="1:25" ht="12.75">
      <c r="A300" s="25"/>
      <c r="B300" s="25"/>
      <c r="C300" s="25"/>
      <c r="D300" s="25"/>
      <c r="E300" s="27"/>
      <c r="F300" s="25"/>
      <c r="G300" s="26"/>
      <c r="H300" s="28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120"/>
      <c r="U300" s="25"/>
      <c r="V300" s="25"/>
      <c r="W300" s="25"/>
      <c r="X300" s="25"/>
      <c r="Y300" s="25"/>
    </row>
    <row r="301" spans="1:25" ht="12.75">
      <c r="A301" s="25"/>
      <c r="B301" s="25"/>
      <c r="C301" s="25"/>
      <c r="D301" s="25"/>
      <c r="E301" s="27"/>
      <c r="F301" s="25"/>
      <c r="G301" s="26"/>
      <c r="H301" s="28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120"/>
      <c r="U301" s="25"/>
      <c r="V301" s="25"/>
      <c r="W301" s="25"/>
      <c r="X301" s="25"/>
      <c r="Y301" s="25"/>
    </row>
    <row r="302" spans="1:25" ht="12.75">
      <c r="A302" s="25"/>
      <c r="B302" s="25"/>
      <c r="C302" s="25"/>
      <c r="D302" s="25"/>
      <c r="E302" s="27"/>
      <c r="F302" s="25"/>
      <c r="G302" s="26"/>
      <c r="H302" s="28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120"/>
      <c r="U302" s="25"/>
      <c r="V302" s="25"/>
      <c r="W302" s="25"/>
      <c r="X302" s="25"/>
      <c r="Y302" s="25"/>
    </row>
    <row r="303" spans="1:25" ht="12.75">
      <c r="A303" s="25"/>
      <c r="B303" s="25"/>
      <c r="C303" s="25"/>
      <c r="D303" s="25"/>
      <c r="E303" s="27"/>
      <c r="F303" s="25"/>
      <c r="G303" s="26"/>
      <c r="H303" s="28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120"/>
      <c r="U303" s="25"/>
      <c r="V303" s="25"/>
      <c r="W303" s="25"/>
      <c r="X303" s="25"/>
      <c r="Y303" s="25"/>
    </row>
    <row r="304" spans="1:25" ht="12.75">
      <c r="A304" s="25"/>
      <c r="B304" s="25"/>
      <c r="C304" s="25"/>
      <c r="D304" s="25"/>
      <c r="E304" s="27"/>
      <c r="F304" s="25"/>
      <c r="G304" s="26"/>
      <c r="H304" s="28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120"/>
      <c r="U304" s="25"/>
      <c r="V304" s="25"/>
      <c r="W304" s="25"/>
      <c r="X304" s="25"/>
      <c r="Y304" s="25"/>
    </row>
    <row r="305" spans="1:25" ht="12.75">
      <c r="A305" s="25"/>
      <c r="B305" s="25"/>
      <c r="C305" s="25"/>
      <c r="D305" s="25"/>
      <c r="E305" s="27"/>
      <c r="F305" s="25"/>
      <c r="G305" s="26"/>
      <c r="H305" s="28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120"/>
      <c r="U305" s="25"/>
      <c r="V305" s="25"/>
      <c r="W305" s="25"/>
      <c r="X305" s="25"/>
      <c r="Y305" s="25"/>
    </row>
    <row r="306" spans="1:25" ht="12.75">
      <c r="A306" s="25"/>
      <c r="B306" s="25"/>
      <c r="C306" s="25"/>
      <c r="D306" s="25"/>
      <c r="E306" s="27"/>
      <c r="F306" s="25"/>
      <c r="G306" s="26"/>
      <c r="H306" s="28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120"/>
      <c r="U306" s="25"/>
      <c r="V306" s="25"/>
      <c r="W306" s="25"/>
      <c r="X306" s="25"/>
      <c r="Y306" s="25"/>
    </row>
    <row r="307" spans="1:25" ht="12.75">
      <c r="A307" s="25"/>
      <c r="B307" s="25"/>
      <c r="C307" s="25"/>
      <c r="D307" s="25"/>
      <c r="E307" s="27"/>
      <c r="F307" s="25"/>
      <c r="G307" s="26"/>
      <c r="H307" s="28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120"/>
      <c r="U307" s="25"/>
      <c r="V307" s="25"/>
      <c r="W307" s="25"/>
      <c r="X307" s="25"/>
      <c r="Y307" s="25"/>
    </row>
    <row r="308" spans="1:25" ht="12.75">
      <c r="A308" s="25"/>
      <c r="B308" s="25"/>
      <c r="C308" s="25"/>
      <c r="D308" s="25"/>
      <c r="E308" s="27"/>
      <c r="F308" s="25"/>
      <c r="G308" s="26"/>
      <c r="H308" s="28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120"/>
      <c r="U308" s="25"/>
      <c r="V308" s="25"/>
      <c r="W308" s="25"/>
      <c r="X308" s="25"/>
      <c r="Y308" s="25"/>
    </row>
    <row r="309" spans="1:25" ht="12.75">
      <c r="A309" s="25"/>
      <c r="B309" s="25"/>
      <c r="C309" s="25"/>
      <c r="D309" s="25"/>
      <c r="E309" s="27"/>
      <c r="F309" s="25"/>
      <c r="G309" s="26"/>
      <c r="H309" s="28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120"/>
      <c r="U309" s="25"/>
      <c r="V309" s="25"/>
      <c r="W309" s="25"/>
      <c r="X309" s="25"/>
      <c r="Y309" s="25"/>
    </row>
    <row r="310" spans="1:25" ht="12.75">
      <c r="A310" s="25"/>
      <c r="B310" s="25"/>
      <c r="C310" s="25"/>
      <c r="D310" s="25"/>
      <c r="E310" s="27"/>
      <c r="F310" s="25"/>
      <c r="G310" s="26"/>
      <c r="H310" s="28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120"/>
      <c r="U310" s="25"/>
      <c r="V310" s="25"/>
      <c r="W310" s="25"/>
      <c r="X310" s="25"/>
      <c r="Y310" s="25"/>
    </row>
    <row r="311" spans="1:25" ht="12.75">
      <c r="A311" s="25"/>
      <c r="B311" s="25"/>
      <c r="C311" s="25"/>
      <c r="D311" s="25"/>
      <c r="E311" s="27"/>
      <c r="F311" s="25"/>
      <c r="G311" s="26"/>
      <c r="H311" s="28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120"/>
      <c r="U311" s="25"/>
      <c r="V311" s="25"/>
      <c r="W311" s="25"/>
      <c r="X311" s="25"/>
      <c r="Y311" s="25"/>
    </row>
    <row r="312" spans="1:25" ht="12.75">
      <c r="A312" s="25"/>
      <c r="B312" s="25"/>
      <c r="C312" s="25"/>
      <c r="D312" s="25"/>
      <c r="E312" s="27"/>
      <c r="F312" s="25"/>
      <c r="G312" s="26"/>
      <c r="H312" s="28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120"/>
      <c r="U312" s="25"/>
      <c r="V312" s="25"/>
      <c r="W312" s="25"/>
      <c r="X312" s="25"/>
      <c r="Y312" s="25"/>
    </row>
    <row r="313" spans="1:25" ht="12.75">
      <c r="A313" s="25"/>
      <c r="B313" s="25"/>
      <c r="C313" s="25"/>
      <c r="D313" s="25"/>
      <c r="E313" s="27"/>
      <c r="F313" s="25"/>
      <c r="G313" s="26"/>
      <c r="H313" s="28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120"/>
      <c r="U313" s="25"/>
      <c r="V313" s="25"/>
      <c r="W313" s="25"/>
      <c r="X313" s="25"/>
      <c r="Y313" s="25"/>
    </row>
    <row r="314" spans="1:25" ht="12.75">
      <c r="A314" s="25"/>
      <c r="B314" s="25"/>
      <c r="C314" s="25"/>
      <c r="D314" s="25"/>
      <c r="E314" s="27"/>
      <c r="F314" s="25"/>
      <c r="G314" s="26"/>
      <c r="H314" s="28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120"/>
      <c r="U314" s="25"/>
      <c r="V314" s="25"/>
      <c r="W314" s="25"/>
      <c r="X314" s="25"/>
      <c r="Y314" s="25"/>
    </row>
    <row r="315" spans="1:25" ht="12.75">
      <c r="A315" s="25"/>
      <c r="B315" s="25"/>
      <c r="C315" s="25"/>
      <c r="D315" s="25"/>
      <c r="E315" s="27"/>
      <c r="F315" s="25"/>
      <c r="G315" s="26"/>
      <c r="H315" s="28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120"/>
      <c r="U315" s="25"/>
      <c r="V315" s="25"/>
      <c r="W315" s="25"/>
      <c r="X315" s="25"/>
      <c r="Y315" s="25"/>
    </row>
    <row r="316" spans="1:25" ht="12.75">
      <c r="A316" s="25"/>
      <c r="B316" s="25"/>
      <c r="C316" s="25"/>
      <c r="D316" s="25"/>
      <c r="E316" s="27"/>
      <c r="F316" s="25"/>
      <c r="G316" s="26"/>
      <c r="H316" s="28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120"/>
      <c r="U316" s="25"/>
      <c r="V316" s="25"/>
      <c r="W316" s="25"/>
      <c r="X316" s="25"/>
      <c r="Y316" s="25"/>
    </row>
    <row r="317" spans="1:25" ht="12.75">
      <c r="A317" s="25"/>
      <c r="B317" s="25"/>
      <c r="C317" s="25"/>
      <c r="D317" s="25"/>
      <c r="E317" s="27"/>
      <c r="F317" s="25"/>
      <c r="G317" s="26"/>
      <c r="H317" s="28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120"/>
      <c r="U317" s="25"/>
      <c r="V317" s="25"/>
      <c r="W317" s="25"/>
      <c r="X317" s="25"/>
      <c r="Y317" s="25"/>
    </row>
    <row r="318" spans="1:25" ht="12.75">
      <c r="A318" s="25"/>
      <c r="B318" s="25"/>
      <c r="C318" s="25"/>
      <c r="D318" s="25"/>
      <c r="E318" s="27"/>
      <c r="F318" s="25"/>
      <c r="G318" s="26"/>
      <c r="H318" s="28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120"/>
      <c r="U318" s="25"/>
      <c r="V318" s="25"/>
      <c r="W318" s="25"/>
      <c r="X318" s="25"/>
      <c r="Y318" s="25"/>
    </row>
    <row r="319" spans="1:25" ht="12.75">
      <c r="A319" s="25"/>
      <c r="B319" s="25"/>
      <c r="C319" s="25"/>
      <c r="D319" s="25"/>
      <c r="E319" s="27"/>
      <c r="F319" s="25"/>
      <c r="G319" s="26"/>
      <c r="H319" s="28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120"/>
      <c r="U319" s="25"/>
      <c r="V319" s="25"/>
      <c r="W319" s="25"/>
      <c r="X319" s="25"/>
      <c r="Y319" s="25"/>
    </row>
    <row r="320" spans="1:25" ht="12.75">
      <c r="A320" s="25"/>
      <c r="B320" s="25"/>
      <c r="C320" s="25"/>
      <c r="D320" s="25"/>
      <c r="E320" s="27"/>
      <c r="F320" s="25"/>
      <c r="G320" s="26"/>
      <c r="H320" s="28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120"/>
      <c r="U320" s="25"/>
      <c r="V320" s="25"/>
      <c r="W320" s="25"/>
      <c r="X320" s="25"/>
      <c r="Y320" s="25"/>
    </row>
    <row r="321" spans="1:25" ht="12.75">
      <c r="A321" s="25"/>
      <c r="B321" s="25"/>
      <c r="C321" s="25"/>
      <c r="D321" s="25"/>
      <c r="E321" s="27"/>
      <c r="F321" s="25"/>
      <c r="G321" s="26"/>
      <c r="H321" s="28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120"/>
      <c r="U321" s="25"/>
      <c r="V321" s="25"/>
      <c r="W321" s="25"/>
      <c r="X321" s="25"/>
      <c r="Y321" s="25"/>
    </row>
    <row r="322" spans="1:25" ht="12.75">
      <c r="A322" s="25"/>
      <c r="B322" s="25"/>
      <c r="C322" s="25"/>
      <c r="D322" s="25"/>
      <c r="E322" s="27"/>
      <c r="F322" s="25"/>
      <c r="G322" s="26"/>
      <c r="H322" s="28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120"/>
      <c r="U322" s="25"/>
      <c r="V322" s="25"/>
      <c r="W322" s="25"/>
      <c r="X322" s="25"/>
      <c r="Y322" s="25"/>
    </row>
    <row r="323" spans="1:25" ht="12.75">
      <c r="A323" s="25"/>
      <c r="B323" s="25"/>
      <c r="C323" s="25"/>
      <c r="D323" s="25"/>
      <c r="E323" s="27"/>
      <c r="F323" s="25"/>
      <c r="G323" s="26"/>
      <c r="H323" s="28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120"/>
      <c r="U323" s="25"/>
      <c r="V323" s="25"/>
      <c r="W323" s="25"/>
      <c r="X323" s="25"/>
      <c r="Y323" s="25"/>
    </row>
    <row r="324" spans="1:25" ht="12.75">
      <c r="A324" s="25"/>
      <c r="B324" s="25"/>
      <c r="C324" s="25"/>
      <c r="D324" s="25"/>
      <c r="E324" s="27"/>
      <c r="F324" s="25"/>
      <c r="G324" s="26"/>
      <c r="H324" s="28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120"/>
      <c r="U324" s="25"/>
      <c r="V324" s="25"/>
      <c r="W324" s="25"/>
      <c r="X324" s="25"/>
      <c r="Y324" s="25"/>
    </row>
    <row r="325" spans="1:25" ht="12.75">
      <c r="A325" s="25"/>
      <c r="B325" s="25"/>
      <c r="C325" s="25"/>
      <c r="D325" s="25"/>
      <c r="E325" s="27"/>
      <c r="F325" s="25"/>
      <c r="G325" s="26"/>
      <c r="H325" s="28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120"/>
      <c r="U325" s="25"/>
      <c r="V325" s="25"/>
      <c r="W325" s="25"/>
      <c r="X325" s="25"/>
      <c r="Y325" s="25"/>
    </row>
    <row r="326" spans="1:25" ht="12.75">
      <c r="A326" s="25"/>
      <c r="B326" s="25"/>
      <c r="C326" s="25"/>
      <c r="D326" s="25"/>
      <c r="E326" s="27"/>
      <c r="F326" s="25"/>
      <c r="G326" s="26"/>
      <c r="H326" s="28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120"/>
      <c r="U326" s="25"/>
      <c r="V326" s="25"/>
      <c r="W326" s="25"/>
      <c r="X326" s="25"/>
      <c r="Y326" s="25"/>
    </row>
    <row r="327" spans="1:25" ht="12.75">
      <c r="A327" s="25"/>
      <c r="B327" s="25"/>
      <c r="C327" s="25"/>
      <c r="D327" s="25"/>
      <c r="E327" s="27"/>
      <c r="F327" s="25"/>
      <c r="G327" s="26"/>
      <c r="H327" s="28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120"/>
      <c r="U327" s="25"/>
      <c r="V327" s="25"/>
      <c r="W327" s="25"/>
      <c r="X327" s="25"/>
      <c r="Y327" s="25"/>
    </row>
    <row r="328" spans="1:25" ht="12.75">
      <c r="A328" s="25"/>
      <c r="B328" s="25"/>
      <c r="C328" s="25"/>
      <c r="D328" s="25"/>
      <c r="E328" s="27"/>
      <c r="F328" s="25"/>
      <c r="G328" s="26"/>
      <c r="H328" s="28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120"/>
      <c r="U328" s="25"/>
      <c r="V328" s="25"/>
      <c r="W328" s="25"/>
      <c r="X328" s="25"/>
      <c r="Y328" s="25"/>
    </row>
    <row r="329" spans="1:25" ht="12.75">
      <c r="A329" s="25"/>
      <c r="B329" s="25"/>
      <c r="C329" s="25"/>
      <c r="D329" s="25"/>
      <c r="E329" s="27"/>
      <c r="F329" s="25"/>
      <c r="G329" s="26"/>
      <c r="H329" s="28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120"/>
      <c r="U329" s="25"/>
      <c r="V329" s="25"/>
      <c r="W329" s="25"/>
      <c r="X329" s="25"/>
      <c r="Y329" s="25"/>
    </row>
    <row r="330" spans="1:25" ht="12.75">
      <c r="A330" s="25"/>
      <c r="B330" s="25"/>
      <c r="C330" s="25"/>
      <c r="D330" s="25"/>
      <c r="E330" s="27"/>
      <c r="F330" s="25"/>
      <c r="G330" s="26"/>
      <c r="H330" s="28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120"/>
      <c r="U330" s="25"/>
      <c r="V330" s="25"/>
      <c r="W330" s="25"/>
      <c r="X330" s="25"/>
      <c r="Y330" s="25"/>
    </row>
    <row r="331" spans="1:25" ht="12.75">
      <c r="A331" s="25"/>
      <c r="B331" s="25"/>
      <c r="C331" s="25"/>
      <c r="D331" s="25"/>
      <c r="E331" s="27"/>
      <c r="F331" s="25"/>
      <c r="G331" s="26"/>
      <c r="H331" s="28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120"/>
      <c r="U331" s="25"/>
      <c r="V331" s="25"/>
      <c r="W331" s="25"/>
      <c r="X331" s="25"/>
      <c r="Y331" s="25"/>
    </row>
    <row r="332" spans="1:25" ht="12.75">
      <c r="A332" s="25"/>
      <c r="B332" s="25"/>
      <c r="C332" s="25"/>
      <c r="D332" s="25"/>
      <c r="E332" s="27"/>
      <c r="F332" s="25"/>
      <c r="G332" s="26"/>
      <c r="H332" s="28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120"/>
      <c r="U332" s="25"/>
      <c r="V332" s="25"/>
      <c r="W332" s="25"/>
      <c r="X332" s="25"/>
      <c r="Y332" s="25"/>
    </row>
    <row r="333" spans="1:25" ht="12.75">
      <c r="A333" s="25"/>
      <c r="B333" s="25"/>
      <c r="C333" s="25"/>
      <c r="D333" s="25"/>
      <c r="E333" s="27"/>
      <c r="F333" s="25"/>
      <c r="G333" s="26"/>
      <c r="H333" s="28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120"/>
      <c r="U333" s="25"/>
      <c r="V333" s="25"/>
      <c r="W333" s="25"/>
      <c r="X333" s="25"/>
      <c r="Y333" s="25"/>
    </row>
    <row r="334" spans="1:25" ht="12.75">
      <c r="A334" s="25"/>
      <c r="B334" s="25"/>
      <c r="C334" s="25"/>
      <c r="D334" s="25"/>
      <c r="E334" s="27"/>
      <c r="F334" s="25"/>
      <c r="G334" s="26"/>
      <c r="H334" s="28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120"/>
      <c r="U334" s="25"/>
      <c r="V334" s="25"/>
      <c r="W334" s="25"/>
      <c r="X334" s="25"/>
      <c r="Y334" s="25"/>
    </row>
    <row r="335" spans="1:25" ht="12.75">
      <c r="A335" s="25"/>
      <c r="B335" s="25"/>
      <c r="C335" s="25"/>
      <c r="D335" s="25"/>
      <c r="E335" s="27"/>
      <c r="F335" s="25"/>
      <c r="G335" s="26"/>
      <c r="H335" s="28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120"/>
      <c r="U335" s="25"/>
      <c r="V335" s="25"/>
      <c r="W335" s="25"/>
      <c r="X335" s="25"/>
      <c r="Y335" s="25"/>
    </row>
    <row r="336" spans="1:25" ht="12.75">
      <c r="A336" s="25"/>
      <c r="B336" s="25"/>
      <c r="C336" s="25"/>
      <c r="D336" s="25"/>
      <c r="E336" s="27"/>
      <c r="F336" s="25"/>
      <c r="G336" s="26"/>
      <c r="H336" s="28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120"/>
      <c r="U336" s="25"/>
      <c r="V336" s="25"/>
      <c r="W336" s="25"/>
      <c r="X336" s="25"/>
      <c r="Y336" s="25"/>
    </row>
    <row r="337" spans="1:25" ht="12.75">
      <c r="A337" s="25"/>
      <c r="B337" s="25"/>
      <c r="C337" s="25"/>
      <c r="D337" s="25"/>
      <c r="E337" s="27"/>
      <c r="F337" s="25"/>
      <c r="G337" s="26"/>
      <c r="H337" s="28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120"/>
      <c r="U337" s="25"/>
      <c r="V337" s="25"/>
      <c r="W337" s="25"/>
      <c r="X337" s="25"/>
      <c r="Y337" s="25"/>
    </row>
    <row r="338" spans="1:25" ht="12.75">
      <c r="A338" s="25"/>
      <c r="B338" s="25"/>
      <c r="C338" s="25"/>
      <c r="D338" s="25"/>
      <c r="E338" s="27"/>
      <c r="F338" s="25"/>
      <c r="G338" s="26"/>
      <c r="H338" s="28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120"/>
      <c r="U338" s="25"/>
      <c r="V338" s="25"/>
      <c r="W338" s="25"/>
      <c r="X338" s="25"/>
      <c r="Y338" s="25"/>
    </row>
    <row r="339" spans="1:25" ht="12.75">
      <c r="A339" s="25"/>
      <c r="B339" s="25"/>
      <c r="C339" s="25"/>
      <c r="D339" s="25"/>
      <c r="E339" s="27"/>
      <c r="F339" s="25"/>
      <c r="G339" s="26"/>
      <c r="H339" s="28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120"/>
      <c r="U339" s="25"/>
      <c r="V339" s="25"/>
      <c r="W339" s="25"/>
      <c r="X339" s="25"/>
      <c r="Y339" s="25"/>
    </row>
    <row r="340" spans="1:25" ht="12.75">
      <c r="A340" s="25"/>
      <c r="B340" s="25"/>
      <c r="C340" s="25"/>
      <c r="D340" s="25"/>
      <c r="E340" s="27"/>
      <c r="F340" s="25"/>
      <c r="G340" s="26"/>
      <c r="H340" s="28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120"/>
      <c r="U340" s="25"/>
      <c r="V340" s="25"/>
      <c r="W340" s="25"/>
      <c r="X340" s="25"/>
      <c r="Y340" s="25"/>
    </row>
    <row r="341" spans="1:25" ht="12.75">
      <c r="A341" s="25"/>
      <c r="B341" s="25"/>
      <c r="C341" s="25"/>
      <c r="D341" s="25"/>
      <c r="E341" s="27"/>
      <c r="F341" s="25"/>
      <c r="G341" s="26"/>
      <c r="H341" s="28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120"/>
      <c r="U341" s="25"/>
      <c r="V341" s="25"/>
      <c r="W341" s="25"/>
      <c r="X341" s="25"/>
      <c r="Y341" s="25"/>
    </row>
    <row r="342" spans="1:25" ht="12.75">
      <c r="A342" s="25"/>
      <c r="B342" s="25"/>
      <c r="C342" s="25"/>
      <c r="D342" s="25"/>
      <c r="E342" s="27"/>
      <c r="F342" s="25"/>
      <c r="G342" s="26"/>
      <c r="H342" s="28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120"/>
      <c r="U342" s="25"/>
      <c r="V342" s="25"/>
      <c r="W342" s="25"/>
      <c r="X342" s="25"/>
      <c r="Y342" s="25"/>
    </row>
    <row r="343" spans="1:25" ht="12.75">
      <c r="A343" s="25"/>
      <c r="B343" s="25"/>
      <c r="C343" s="25"/>
      <c r="D343" s="25"/>
      <c r="E343" s="27"/>
      <c r="F343" s="25"/>
      <c r="G343" s="26"/>
      <c r="H343" s="28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120"/>
      <c r="U343" s="25"/>
      <c r="V343" s="25"/>
      <c r="W343" s="25"/>
      <c r="X343" s="25"/>
      <c r="Y343" s="25"/>
    </row>
    <row r="344" spans="1:25" ht="12.75">
      <c r="A344" s="25"/>
      <c r="B344" s="25"/>
      <c r="C344" s="25"/>
      <c r="D344" s="25"/>
      <c r="E344" s="27"/>
      <c r="F344" s="25"/>
      <c r="G344" s="26"/>
      <c r="H344" s="28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120"/>
      <c r="U344" s="25"/>
      <c r="V344" s="25"/>
      <c r="W344" s="25"/>
      <c r="X344" s="25"/>
      <c r="Y344" s="25"/>
    </row>
    <row r="345" spans="1:25" ht="12.75">
      <c r="A345" s="25"/>
      <c r="B345" s="25"/>
      <c r="C345" s="25"/>
      <c r="D345" s="25"/>
      <c r="E345" s="27"/>
      <c r="F345" s="25"/>
      <c r="G345" s="26"/>
      <c r="H345" s="28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120"/>
      <c r="U345" s="25"/>
      <c r="V345" s="25"/>
      <c r="W345" s="25"/>
      <c r="X345" s="25"/>
      <c r="Y345" s="25"/>
    </row>
    <row r="346" spans="1:25" ht="12.75">
      <c r="A346" s="25"/>
      <c r="B346" s="25"/>
      <c r="C346" s="25"/>
      <c r="D346" s="25"/>
      <c r="E346" s="27"/>
      <c r="F346" s="25"/>
      <c r="G346" s="26"/>
      <c r="H346" s="28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120"/>
      <c r="U346" s="25"/>
      <c r="V346" s="25"/>
      <c r="W346" s="25"/>
      <c r="X346" s="25"/>
      <c r="Y346" s="25"/>
    </row>
    <row r="347" spans="1:25" ht="12.75">
      <c r="A347" s="25"/>
      <c r="B347" s="25"/>
      <c r="C347" s="25"/>
      <c r="D347" s="25"/>
      <c r="E347" s="27"/>
      <c r="F347" s="25"/>
      <c r="G347" s="26"/>
      <c r="H347" s="28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120"/>
      <c r="U347" s="25"/>
      <c r="V347" s="25"/>
      <c r="W347" s="25"/>
      <c r="X347" s="25"/>
      <c r="Y347" s="25"/>
    </row>
    <row r="348" spans="1:25" ht="12.75">
      <c r="A348" s="25"/>
      <c r="B348" s="25"/>
      <c r="C348" s="25"/>
      <c r="D348" s="25"/>
      <c r="E348" s="27"/>
      <c r="F348" s="25"/>
      <c r="G348" s="26"/>
      <c r="H348" s="28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120"/>
      <c r="U348" s="25"/>
      <c r="V348" s="25"/>
      <c r="W348" s="25"/>
      <c r="X348" s="25"/>
      <c r="Y348" s="25"/>
    </row>
    <row r="349" spans="1:25" ht="12.75">
      <c r="A349" s="25"/>
      <c r="B349" s="25"/>
      <c r="C349" s="25"/>
      <c r="D349" s="25"/>
      <c r="E349" s="27"/>
      <c r="F349" s="25"/>
      <c r="G349" s="26"/>
      <c r="H349" s="28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120"/>
      <c r="U349" s="25"/>
      <c r="V349" s="25"/>
      <c r="W349" s="25"/>
      <c r="X349" s="25"/>
      <c r="Y349" s="25"/>
    </row>
    <row r="350" spans="1:25" ht="12.75">
      <c r="A350" s="25"/>
      <c r="B350" s="25"/>
      <c r="C350" s="25"/>
      <c r="D350" s="25"/>
      <c r="E350" s="27"/>
      <c r="F350" s="25"/>
      <c r="G350" s="26"/>
      <c r="H350" s="28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120"/>
      <c r="U350" s="25"/>
      <c r="V350" s="25"/>
      <c r="W350" s="25"/>
      <c r="X350" s="25"/>
      <c r="Y350" s="25"/>
    </row>
    <row r="351" spans="1:25" ht="12.75">
      <c r="A351" s="25"/>
      <c r="B351" s="25"/>
      <c r="C351" s="25"/>
      <c r="D351" s="25"/>
      <c r="E351" s="27"/>
      <c r="F351" s="25"/>
      <c r="G351" s="26"/>
      <c r="H351" s="28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120"/>
      <c r="U351" s="25"/>
      <c r="V351" s="25"/>
      <c r="W351" s="25"/>
      <c r="X351" s="25"/>
      <c r="Y351" s="25"/>
    </row>
    <row r="352" spans="1:25" ht="12.75">
      <c r="A352" s="25"/>
      <c r="B352" s="25"/>
      <c r="C352" s="25"/>
      <c r="D352" s="25"/>
      <c r="E352" s="27"/>
      <c r="F352" s="25"/>
      <c r="G352" s="26"/>
      <c r="H352" s="28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120"/>
      <c r="U352" s="25"/>
      <c r="V352" s="25"/>
      <c r="W352" s="25"/>
      <c r="X352" s="25"/>
      <c r="Y352" s="25"/>
    </row>
    <row r="353" spans="1:25" ht="12.75">
      <c r="A353" s="25"/>
      <c r="B353" s="25"/>
      <c r="C353" s="25"/>
      <c r="D353" s="25"/>
      <c r="E353" s="27"/>
      <c r="F353" s="25"/>
      <c r="G353" s="26"/>
      <c r="H353" s="28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120"/>
      <c r="U353" s="25"/>
      <c r="V353" s="25"/>
      <c r="W353" s="25"/>
      <c r="X353" s="25"/>
      <c r="Y353" s="25"/>
    </row>
    <row r="354" spans="1:25" ht="12.75">
      <c r="A354" s="25"/>
      <c r="B354" s="25"/>
      <c r="C354" s="25"/>
      <c r="D354" s="25"/>
      <c r="E354" s="27"/>
      <c r="F354" s="25"/>
      <c r="G354" s="26"/>
      <c r="H354" s="28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120"/>
      <c r="U354" s="25"/>
      <c r="V354" s="25"/>
      <c r="W354" s="25"/>
      <c r="X354" s="25"/>
      <c r="Y354" s="25"/>
    </row>
    <row r="355" spans="1:25" ht="12.75">
      <c r="A355" s="25"/>
      <c r="B355" s="25"/>
      <c r="C355" s="25"/>
      <c r="D355" s="25"/>
      <c r="E355" s="27"/>
      <c r="F355" s="25"/>
      <c r="G355" s="26"/>
      <c r="H355" s="28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120"/>
      <c r="U355" s="25"/>
      <c r="V355" s="25"/>
      <c r="W355" s="25"/>
      <c r="X355" s="25"/>
      <c r="Y355" s="25"/>
    </row>
    <row r="356" spans="1:25" ht="12.75">
      <c r="A356" s="25"/>
      <c r="B356" s="25"/>
      <c r="C356" s="25"/>
      <c r="D356" s="25"/>
      <c r="E356" s="27"/>
      <c r="F356" s="25"/>
      <c r="G356" s="26"/>
      <c r="H356" s="28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120"/>
      <c r="U356" s="25"/>
      <c r="V356" s="25"/>
      <c r="W356" s="25"/>
      <c r="X356" s="25"/>
      <c r="Y356" s="25"/>
    </row>
    <row r="357" spans="1:25" ht="12.75">
      <c r="A357" s="25"/>
      <c r="B357" s="25"/>
      <c r="C357" s="25"/>
      <c r="D357" s="25"/>
      <c r="E357" s="27"/>
      <c r="F357" s="25"/>
      <c r="G357" s="26"/>
      <c r="H357" s="28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120"/>
      <c r="U357" s="25"/>
      <c r="V357" s="25"/>
      <c r="W357" s="25"/>
      <c r="X357" s="25"/>
      <c r="Y357" s="25"/>
    </row>
    <row r="358" spans="1:25" ht="12.75">
      <c r="A358" s="25"/>
      <c r="B358" s="25"/>
      <c r="C358" s="25"/>
      <c r="D358" s="25"/>
      <c r="E358" s="27"/>
      <c r="F358" s="25"/>
      <c r="G358" s="26"/>
      <c r="H358" s="28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120"/>
      <c r="U358" s="25"/>
      <c r="V358" s="25"/>
      <c r="W358" s="25"/>
      <c r="X358" s="25"/>
      <c r="Y358" s="25"/>
    </row>
    <row r="359" spans="1:25" ht="12.75">
      <c r="A359" s="25"/>
      <c r="B359" s="25"/>
      <c r="C359" s="25"/>
      <c r="D359" s="25"/>
      <c r="E359" s="27"/>
      <c r="F359" s="25"/>
      <c r="G359" s="26"/>
      <c r="H359" s="28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120"/>
      <c r="U359" s="25"/>
      <c r="V359" s="25"/>
      <c r="W359" s="25"/>
      <c r="X359" s="25"/>
      <c r="Y359" s="25"/>
    </row>
    <row r="360" spans="1:25" ht="12.75">
      <c r="A360" s="25"/>
      <c r="B360" s="25"/>
      <c r="C360" s="25"/>
      <c r="D360" s="25"/>
      <c r="E360" s="27"/>
      <c r="F360" s="25"/>
      <c r="G360" s="26"/>
      <c r="H360" s="28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120"/>
      <c r="U360" s="25"/>
      <c r="V360" s="25"/>
      <c r="W360" s="25"/>
      <c r="X360" s="25"/>
      <c r="Y360" s="25"/>
    </row>
    <row r="361" spans="1:25" ht="12.75">
      <c r="A361" s="25"/>
      <c r="B361" s="25"/>
      <c r="C361" s="25"/>
      <c r="D361" s="25"/>
      <c r="E361" s="27"/>
      <c r="F361" s="25"/>
      <c r="G361" s="26"/>
      <c r="H361" s="28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120"/>
      <c r="U361" s="25"/>
      <c r="V361" s="25"/>
      <c r="W361" s="25"/>
      <c r="X361" s="25"/>
      <c r="Y361" s="25"/>
    </row>
    <row r="362" spans="1:25" ht="12.75">
      <c r="A362" s="25"/>
      <c r="B362" s="25"/>
      <c r="C362" s="25"/>
      <c r="D362" s="25"/>
      <c r="E362" s="27"/>
      <c r="F362" s="25"/>
      <c r="G362" s="26"/>
      <c r="H362" s="28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120"/>
      <c r="U362" s="25"/>
      <c r="V362" s="25"/>
      <c r="W362" s="25"/>
      <c r="X362" s="25"/>
      <c r="Y362" s="25"/>
    </row>
    <row r="363" spans="1:25" ht="12.75">
      <c r="A363" s="25"/>
      <c r="B363" s="25"/>
      <c r="C363" s="25"/>
      <c r="D363" s="25"/>
      <c r="E363" s="27"/>
      <c r="F363" s="25"/>
      <c r="G363" s="26"/>
      <c r="H363" s="28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120"/>
      <c r="U363" s="25"/>
      <c r="V363" s="25"/>
      <c r="W363" s="25"/>
      <c r="X363" s="25"/>
      <c r="Y363" s="25"/>
    </row>
    <row r="364" spans="1:25" ht="12.75">
      <c r="A364" s="25"/>
      <c r="B364" s="25"/>
      <c r="C364" s="25"/>
      <c r="D364" s="25"/>
      <c r="E364" s="27"/>
      <c r="F364" s="25"/>
      <c r="G364" s="26"/>
      <c r="H364" s="28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120"/>
      <c r="U364" s="25"/>
      <c r="V364" s="25"/>
      <c r="W364" s="25"/>
      <c r="X364" s="25"/>
      <c r="Y364" s="25"/>
    </row>
    <row r="365" spans="1:25" ht="12.75">
      <c r="A365" s="25"/>
      <c r="B365" s="25"/>
      <c r="C365" s="25"/>
      <c r="D365" s="25"/>
      <c r="E365" s="27"/>
      <c r="F365" s="25"/>
      <c r="G365" s="26"/>
      <c r="H365" s="28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120"/>
      <c r="U365" s="25"/>
      <c r="V365" s="25"/>
      <c r="W365" s="25"/>
      <c r="X365" s="25"/>
      <c r="Y365" s="25"/>
    </row>
    <row r="366" spans="1:25" ht="12.75">
      <c r="A366" s="25"/>
      <c r="B366" s="25"/>
      <c r="C366" s="25"/>
      <c r="D366" s="25"/>
      <c r="E366" s="27"/>
      <c r="F366" s="25"/>
      <c r="G366" s="26"/>
      <c r="H366" s="28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120"/>
      <c r="U366" s="25"/>
      <c r="V366" s="25"/>
      <c r="W366" s="25"/>
      <c r="X366" s="25"/>
      <c r="Y366" s="25"/>
    </row>
    <row r="367" spans="1:25" ht="12.75">
      <c r="A367" s="25"/>
      <c r="B367" s="25"/>
      <c r="C367" s="25"/>
      <c r="D367" s="25"/>
      <c r="E367" s="27"/>
      <c r="F367" s="25"/>
      <c r="G367" s="26"/>
      <c r="H367" s="28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120"/>
      <c r="U367" s="25"/>
      <c r="V367" s="25"/>
      <c r="W367" s="25"/>
      <c r="X367" s="25"/>
      <c r="Y367" s="25"/>
    </row>
    <row r="368" spans="1:25" ht="12.75">
      <c r="A368" s="25"/>
      <c r="B368" s="25"/>
      <c r="C368" s="25"/>
      <c r="D368" s="25"/>
      <c r="E368" s="27"/>
      <c r="F368" s="25"/>
      <c r="G368" s="26"/>
      <c r="H368" s="28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120"/>
      <c r="U368" s="25"/>
      <c r="V368" s="25"/>
      <c r="W368" s="25"/>
      <c r="X368" s="25"/>
      <c r="Y368" s="25"/>
    </row>
    <row r="369" spans="1:25" ht="12.75">
      <c r="A369" s="25"/>
      <c r="B369" s="25"/>
      <c r="C369" s="25"/>
      <c r="D369" s="25"/>
      <c r="E369" s="27"/>
      <c r="F369" s="25"/>
      <c r="G369" s="26"/>
      <c r="H369" s="28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120"/>
      <c r="U369" s="25"/>
      <c r="V369" s="25"/>
      <c r="W369" s="25"/>
      <c r="X369" s="25"/>
      <c r="Y369" s="25"/>
    </row>
    <row r="370" spans="1:25" ht="12.75">
      <c r="A370" s="25"/>
      <c r="B370" s="25"/>
      <c r="C370" s="25"/>
      <c r="D370" s="25"/>
      <c r="E370" s="27"/>
      <c r="F370" s="25"/>
      <c r="G370" s="26"/>
      <c r="H370" s="28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120"/>
      <c r="U370" s="25"/>
      <c r="V370" s="25"/>
      <c r="W370" s="25"/>
      <c r="X370" s="25"/>
      <c r="Y370" s="25"/>
    </row>
    <row r="371" spans="1:25" ht="12.75">
      <c r="A371" s="25"/>
      <c r="B371" s="25"/>
      <c r="C371" s="25"/>
      <c r="D371" s="25"/>
      <c r="E371" s="27"/>
      <c r="F371" s="25"/>
      <c r="G371" s="26"/>
      <c r="H371" s="28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120"/>
      <c r="U371" s="25"/>
      <c r="V371" s="25"/>
      <c r="W371" s="25"/>
      <c r="X371" s="25"/>
      <c r="Y371" s="25"/>
    </row>
    <row r="372" spans="1:25" ht="12.75">
      <c r="A372" s="25"/>
      <c r="B372" s="25"/>
      <c r="C372" s="25"/>
      <c r="D372" s="25"/>
      <c r="E372" s="27"/>
      <c r="F372" s="25"/>
      <c r="G372" s="26"/>
      <c r="H372" s="28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120"/>
      <c r="U372" s="25"/>
      <c r="V372" s="25"/>
      <c r="W372" s="25"/>
      <c r="X372" s="25"/>
      <c r="Y372" s="25"/>
    </row>
    <row r="373" spans="1:25" ht="12.75">
      <c r="A373" s="25"/>
      <c r="B373" s="25"/>
      <c r="C373" s="25"/>
      <c r="D373" s="25"/>
      <c r="E373" s="27"/>
      <c r="F373" s="25"/>
      <c r="G373" s="26"/>
      <c r="H373" s="28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120"/>
      <c r="U373" s="25"/>
      <c r="V373" s="25"/>
      <c r="W373" s="25"/>
      <c r="X373" s="25"/>
      <c r="Y373" s="25"/>
    </row>
    <row r="374" spans="1:25" ht="12.75">
      <c r="A374" s="25"/>
      <c r="B374" s="25"/>
      <c r="C374" s="25"/>
      <c r="D374" s="25"/>
      <c r="E374" s="27"/>
      <c r="F374" s="25"/>
      <c r="G374" s="26"/>
      <c r="H374" s="28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120"/>
      <c r="U374" s="25"/>
      <c r="V374" s="25"/>
      <c r="W374" s="25"/>
      <c r="X374" s="25"/>
      <c r="Y374" s="25"/>
    </row>
    <row r="375" spans="1:25" ht="12.75">
      <c r="A375" s="25"/>
      <c r="B375" s="25"/>
      <c r="C375" s="25"/>
      <c r="D375" s="25"/>
      <c r="E375" s="27"/>
      <c r="F375" s="25"/>
      <c r="G375" s="26"/>
      <c r="H375" s="28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120"/>
      <c r="U375" s="25"/>
      <c r="V375" s="25"/>
      <c r="W375" s="25"/>
      <c r="X375" s="25"/>
      <c r="Y375" s="25"/>
    </row>
    <row r="376" spans="1:25" ht="12.75">
      <c r="A376" s="25"/>
      <c r="B376" s="25"/>
      <c r="C376" s="25"/>
      <c r="D376" s="25"/>
      <c r="E376" s="27"/>
      <c r="F376" s="25"/>
      <c r="G376" s="26"/>
      <c r="H376" s="28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120"/>
      <c r="U376" s="25"/>
      <c r="V376" s="25"/>
      <c r="W376" s="25"/>
      <c r="X376" s="25"/>
      <c r="Y376" s="25"/>
    </row>
    <row r="377" spans="1:25" ht="12.75">
      <c r="A377" s="25"/>
      <c r="B377" s="25"/>
      <c r="C377" s="25"/>
      <c r="D377" s="25"/>
      <c r="E377" s="27"/>
      <c r="F377" s="25"/>
      <c r="G377" s="26"/>
      <c r="H377" s="28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120"/>
      <c r="U377" s="25"/>
      <c r="V377" s="25"/>
      <c r="W377" s="25"/>
      <c r="X377" s="25"/>
      <c r="Y377" s="25"/>
    </row>
    <row r="378" spans="1:25" ht="12.75">
      <c r="A378" s="25"/>
      <c r="B378" s="25"/>
      <c r="C378" s="25"/>
      <c r="D378" s="25"/>
      <c r="E378" s="27"/>
      <c r="F378" s="25"/>
      <c r="G378" s="26"/>
      <c r="H378" s="28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120"/>
      <c r="U378" s="25"/>
      <c r="V378" s="25"/>
      <c r="W378" s="25"/>
      <c r="X378" s="25"/>
      <c r="Y378" s="25"/>
    </row>
    <row r="379" spans="1:25" ht="12.75">
      <c r="A379" s="25"/>
      <c r="B379" s="25"/>
      <c r="C379" s="25"/>
      <c r="D379" s="25"/>
      <c r="E379" s="27"/>
      <c r="F379" s="25"/>
      <c r="G379" s="26"/>
      <c r="H379" s="28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120"/>
      <c r="U379" s="25"/>
      <c r="V379" s="25"/>
      <c r="W379" s="25"/>
      <c r="X379" s="25"/>
      <c r="Y379" s="25"/>
    </row>
    <row r="380" spans="1:25" ht="12.75">
      <c r="A380" s="25"/>
      <c r="B380" s="25"/>
      <c r="C380" s="25"/>
      <c r="D380" s="25"/>
      <c r="E380" s="27"/>
      <c r="F380" s="25"/>
      <c r="G380" s="26"/>
      <c r="H380" s="28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120"/>
      <c r="U380" s="25"/>
      <c r="V380" s="25"/>
      <c r="W380" s="25"/>
      <c r="X380" s="25"/>
      <c r="Y380" s="25"/>
    </row>
    <row r="381" spans="1:25" ht="12.75">
      <c r="A381" s="25"/>
      <c r="B381" s="25"/>
      <c r="C381" s="25"/>
      <c r="D381" s="25"/>
      <c r="E381" s="27"/>
      <c r="F381" s="25"/>
      <c r="G381" s="26"/>
      <c r="H381" s="28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120"/>
      <c r="U381" s="25"/>
      <c r="V381" s="25"/>
      <c r="W381" s="25"/>
      <c r="X381" s="25"/>
      <c r="Y381" s="25"/>
    </row>
    <row r="382" spans="1:25" ht="12.75">
      <c r="A382" s="25"/>
      <c r="B382" s="25"/>
      <c r="C382" s="25"/>
      <c r="D382" s="25"/>
      <c r="E382" s="27"/>
      <c r="F382" s="25"/>
      <c r="G382" s="26"/>
      <c r="H382" s="28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120"/>
      <c r="U382" s="25"/>
      <c r="V382" s="25"/>
      <c r="W382" s="25"/>
      <c r="X382" s="25"/>
      <c r="Y382" s="25"/>
    </row>
    <row r="383" spans="1:25" ht="12.75">
      <c r="A383" s="25"/>
      <c r="B383" s="25"/>
      <c r="C383" s="25"/>
      <c r="D383" s="25"/>
      <c r="E383" s="27"/>
      <c r="F383" s="25"/>
      <c r="G383" s="26"/>
      <c r="H383" s="28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120"/>
      <c r="U383" s="25"/>
      <c r="V383" s="25"/>
      <c r="W383" s="25"/>
      <c r="X383" s="25"/>
      <c r="Y383" s="25"/>
    </row>
    <row r="384" spans="1:25" ht="12.75">
      <c r="A384" s="25"/>
      <c r="B384" s="25"/>
      <c r="C384" s="25"/>
      <c r="D384" s="25"/>
      <c r="E384" s="27"/>
      <c r="F384" s="25"/>
      <c r="G384" s="26"/>
      <c r="H384" s="28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120"/>
      <c r="U384" s="25"/>
      <c r="V384" s="25"/>
      <c r="W384" s="25"/>
      <c r="X384" s="25"/>
      <c r="Y384" s="25"/>
    </row>
    <row r="385" spans="1:25" ht="12.75">
      <c r="A385" s="25"/>
      <c r="B385" s="25"/>
      <c r="C385" s="25"/>
      <c r="D385" s="25"/>
      <c r="E385" s="27"/>
      <c r="F385" s="25"/>
      <c r="G385" s="26"/>
      <c r="H385" s="28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120"/>
      <c r="U385" s="25"/>
      <c r="V385" s="25"/>
      <c r="W385" s="25"/>
      <c r="X385" s="25"/>
      <c r="Y385" s="25"/>
    </row>
    <row r="386" spans="1:25" ht="12.75">
      <c r="A386" s="25"/>
      <c r="B386" s="25"/>
      <c r="C386" s="25"/>
      <c r="D386" s="25"/>
      <c r="E386" s="27"/>
      <c r="F386" s="25"/>
      <c r="G386" s="26"/>
      <c r="H386" s="28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120"/>
      <c r="U386" s="25"/>
      <c r="V386" s="25"/>
      <c r="W386" s="25"/>
      <c r="X386" s="25"/>
      <c r="Y386" s="25"/>
    </row>
    <row r="387" spans="1:25" ht="12.75">
      <c r="A387" s="25"/>
      <c r="B387" s="25"/>
      <c r="C387" s="25"/>
      <c r="D387" s="25"/>
      <c r="E387" s="27"/>
      <c r="F387" s="25"/>
      <c r="G387" s="26"/>
      <c r="H387" s="28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120"/>
      <c r="U387" s="25"/>
      <c r="V387" s="25"/>
      <c r="W387" s="25"/>
      <c r="X387" s="25"/>
      <c r="Y387" s="25"/>
    </row>
    <row r="388" spans="1:25" ht="12.75">
      <c r="A388" s="25"/>
      <c r="B388" s="25"/>
      <c r="C388" s="25"/>
      <c r="D388" s="25"/>
      <c r="E388" s="27"/>
      <c r="F388" s="25"/>
      <c r="G388" s="26"/>
      <c r="H388" s="28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120"/>
      <c r="U388" s="25"/>
      <c r="V388" s="25"/>
      <c r="W388" s="25"/>
      <c r="X388" s="25"/>
      <c r="Y388" s="25"/>
    </row>
    <row r="389" spans="1:25" ht="12.75">
      <c r="A389" s="25"/>
      <c r="B389" s="25"/>
      <c r="C389" s="25"/>
      <c r="D389" s="25"/>
      <c r="E389" s="27"/>
      <c r="F389" s="25"/>
      <c r="G389" s="26"/>
      <c r="H389" s="28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120"/>
      <c r="U389" s="25"/>
      <c r="V389" s="25"/>
      <c r="W389" s="25"/>
      <c r="X389" s="25"/>
      <c r="Y389" s="25"/>
    </row>
    <row r="390" spans="1:25" ht="12.75">
      <c r="A390" s="25"/>
      <c r="B390" s="25"/>
      <c r="C390" s="25"/>
      <c r="D390" s="25"/>
      <c r="E390" s="27"/>
      <c r="F390" s="25"/>
      <c r="G390" s="26"/>
      <c r="H390" s="28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120"/>
      <c r="U390" s="25"/>
      <c r="V390" s="25"/>
      <c r="W390" s="25"/>
      <c r="X390" s="25"/>
      <c r="Y390" s="25"/>
    </row>
    <row r="391" spans="1:25" ht="12.75">
      <c r="A391" s="25"/>
      <c r="B391" s="25"/>
      <c r="C391" s="25"/>
      <c r="D391" s="25"/>
      <c r="E391" s="27"/>
      <c r="F391" s="25"/>
      <c r="G391" s="26"/>
      <c r="H391" s="28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120"/>
      <c r="U391" s="25"/>
      <c r="V391" s="25"/>
      <c r="W391" s="25"/>
      <c r="X391" s="25"/>
      <c r="Y391" s="25"/>
    </row>
    <row r="392" spans="1:25" ht="12.75">
      <c r="A392" s="25"/>
      <c r="B392" s="25"/>
      <c r="C392" s="25"/>
      <c r="D392" s="25"/>
      <c r="E392" s="27"/>
      <c r="F392" s="25"/>
      <c r="G392" s="26"/>
      <c r="H392" s="28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120"/>
      <c r="U392" s="25"/>
      <c r="V392" s="25"/>
      <c r="W392" s="25"/>
      <c r="X392" s="25"/>
      <c r="Y392" s="25"/>
    </row>
    <row r="393" spans="1:25" ht="12.75">
      <c r="A393" s="25"/>
      <c r="B393" s="25"/>
      <c r="C393" s="25"/>
      <c r="D393" s="25"/>
      <c r="E393" s="27"/>
      <c r="F393" s="25"/>
      <c r="G393" s="26"/>
      <c r="H393" s="28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120"/>
      <c r="U393" s="25"/>
      <c r="V393" s="25"/>
      <c r="W393" s="25"/>
      <c r="X393" s="25"/>
      <c r="Y393" s="25"/>
    </row>
    <row r="394" spans="1:25" ht="12.75">
      <c r="A394" s="25"/>
      <c r="B394" s="25"/>
      <c r="C394" s="25"/>
      <c r="D394" s="25"/>
      <c r="E394" s="27"/>
      <c r="F394" s="25"/>
      <c r="G394" s="26"/>
      <c r="H394" s="28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120"/>
      <c r="U394" s="25"/>
      <c r="V394" s="25"/>
      <c r="W394" s="25"/>
      <c r="X394" s="25"/>
      <c r="Y394" s="25"/>
    </row>
    <row r="395" spans="1:25" ht="12.75">
      <c r="A395" s="25"/>
      <c r="B395" s="25"/>
      <c r="C395" s="25"/>
      <c r="D395" s="25"/>
      <c r="E395" s="27"/>
      <c r="F395" s="25"/>
      <c r="G395" s="26"/>
      <c r="H395" s="28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120"/>
      <c r="U395" s="25"/>
      <c r="V395" s="25"/>
      <c r="W395" s="25"/>
      <c r="X395" s="25"/>
      <c r="Y395" s="25"/>
    </row>
    <row r="396" spans="1:25" ht="12.75">
      <c r="A396" s="25"/>
      <c r="B396" s="25"/>
      <c r="C396" s="25"/>
      <c r="D396" s="25"/>
      <c r="E396" s="27"/>
      <c r="F396" s="25"/>
      <c r="G396" s="26"/>
      <c r="H396" s="28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120"/>
      <c r="U396" s="25"/>
      <c r="V396" s="25"/>
      <c r="W396" s="25"/>
      <c r="X396" s="25"/>
      <c r="Y396" s="25"/>
    </row>
    <row r="397" spans="1:25" ht="12.75">
      <c r="A397" s="25"/>
      <c r="B397" s="25"/>
      <c r="C397" s="25"/>
      <c r="D397" s="25"/>
      <c r="E397" s="27"/>
      <c r="F397" s="25"/>
      <c r="G397" s="26"/>
      <c r="H397" s="28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120"/>
      <c r="U397" s="25"/>
      <c r="V397" s="25"/>
      <c r="W397" s="25"/>
      <c r="X397" s="25"/>
      <c r="Y397" s="25"/>
    </row>
    <row r="398" spans="1:25" ht="12.75">
      <c r="A398" s="25"/>
      <c r="B398" s="25"/>
      <c r="C398" s="25"/>
      <c r="D398" s="25"/>
      <c r="E398" s="27"/>
      <c r="F398" s="25"/>
      <c r="G398" s="26"/>
      <c r="H398" s="28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120"/>
      <c r="U398" s="25"/>
      <c r="V398" s="25"/>
      <c r="W398" s="25"/>
      <c r="X398" s="25"/>
      <c r="Y398" s="25"/>
    </row>
    <row r="399" spans="1:25" ht="12.75">
      <c r="A399" s="25"/>
      <c r="B399" s="25"/>
      <c r="C399" s="25"/>
      <c r="D399" s="25"/>
      <c r="E399" s="27"/>
      <c r="F399" s="25"/>
      <c r="G399" s="26"/>
      <c r="H399" s="28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120"/>
      <c r="U399" s="25"/>
      <c r="V399" s="25"/>
      <c r="W399" s="25"/>
      <c r="X399" s="25"/>
      <c r="Y399" s="25"/>
    </row>
    <row r="400" spans="1:25" ht="12.75">
      <c r="A400" s="25"/>
      <c r="B400" s="25"/>
      <c r="C400" s="25"/>
      <c r="D400" s="25"/>
      <c r="E400" s="27"/>
      <c r="F400" s="25"/>
      <c r="G400" s="26"/>
      <c r="H400" s="28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120"/>
      <c r="U400" s="25"/>
      <c r="V400" s="25"/>
      <c r="W400" s="25"/>
      <c r="X400" s="25"/>
      <c r="Y400" s="25"/>
    </row>
    <row r="401" spans="1:25" ht="12.75">
      <c r="A401" s="25"/>
      <c r="B401" s="25"/>
      <c r="C401" s="25"/>
      <c r="D401" s="25"/>
      <c r="E401" s="27"/>
      <c r="F401" s="25"/>
      <c r="G401" s="26"/>
      <c r="H401" s="28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120"/>
      <c r="U401" s="25"/>
      <c r="V401" s="25"/>
      <c r="W401" s="25"/>
      <c r="X401" s="25"/>
      <c r="Y401" s="25"/>
    </row>
    <row r="402" spans="1:25" ht="12.75">
      <c r="A402" s="25"/>
      <c r="B402" s="25"/>
      <c r="C402" s="25"/>
      <c r="D402" s="25"/>
      <c r="E402" s="27"/>
      <c r="F402" s="25"/>
      <c r="G402" s="26"/>
      <c r="H402" s="28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120"/>
      <c r="U402" s="25"/>
      <c r="V402" s="25"/>
      <c r="W402" s="25"/>
      <c r="X402" s="25"/>
      <c r="Y402" s="25"/>
    </row>
    <row r="403" spans="1:25" ht="12.75">
      <c r="A403" s="25"/>
      <c r="B403" s="25"/>
      <c r="C403" s="25"/>
      <c r="D403" s="25"/>
      <c r="E403" s="27"/>
      <c r="F403" s="25"/>
      <c r="G403" s="26"/>
      <c r="H403" s="28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120"/>
      <c r="U403" s="25"/>
      <c r="V403" s="25"/>
      <c r="W403" s="25"/>
      <c r="X403" s="25"/>
      <c r="Y403" s="25"/>
    </row>
    <row r="404" spans="1:25" ht="12.75">
      <c r="A404" s="25"/>
      <c r="B404" s="25"/>
      <c r="C404" s="25"/>
      <c r="D404" s="25"/>
      <c r="E404" s="27"/>
      <c r="F404" s="25"/>
      <c r="G404" s="26"/>
      <c r="H404" s="28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120"/>
      <c r="U404" s="25"/>
      <c r="V404" s="25"/>
      <c r="W404" s="25"/>
      <c r="X404" s="25"/>
      <c r="Y404" s="25"/>
    </row>
    <row r="405" spans="1:25" ht="12.75">
      <c r="A405" s="25"/>
      <c r="B405" s="25"/>
      <c r="C405" s="25"/>
      <c r="D405" s="25"/>
      <c r="E405" s="27"/>
      <c r="F405" s="25"/>
      <c r="G405" s="26"/>
      <c r="H405" s="28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120"/>
      <c r="U405" s="25"/>
      <c r="V405" s="25"/>
      <c r="W405" s="25"/>
      <c r="X405" s="25"/>
      <c r="Y405" s="25"/>
    </row>
    <row r="406" spans="1:25" ht="12.75">
      <c r="A406" s="25"/>
      <c r="B406" s="25"/>
      <c r="C406" s="25"/>
      <c r="D406" s="25"/>
      <c r="E406" s="27"/>
      <c r="F406" s="25"/>
      <c r="G406" s="26"/>
      <c r="H406" s="28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120"/>
      <c r="U406" s="25"/>
      <c r="V406" s="25"/>
      <c r="W406" s="25"/>
      <c r="X406" s="25"/>
      <c r="Y406" s="25"/>
    </row>
    <row r="407" spans="1:25" ht="12.75">
      <c r="A407" s="25"/>
      <c r="B407" s="25"/>
      <c r="C407" s="25"/>
      <c r="D407" s="25"/>
      <c r="E407" s="27"/>
      <c r="F407" s="25"/>
      <c r="G407" s="26"/>
      <c r="H407" s="28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120"/>
      <c r="U407" s="25"/>
      <c r="V407" s="25"/>
      <c r="W407" s="25"/>
      <c r="X407" s="25"/>
      <c r="Y407" s="25"/>
    </row>
    <row r="408" spans="1:25" ht="12.75">
      <c r="A408" s="25"/>
      <c r="B408" s="25"/>
      <c r="C408" s="25"/>
      <c r="D408" s="25"/>
      <c r="E408" s="27"/>
      <c r="F408" s="25"/>
      <c r="G408" s="26"/>
      <c r="H408" s="28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120"/>
      <c r="U408" s="25"/>
      <c r="V408" s="25"/>
      <c r="W408" s="25"/>
      <c r="X408" s="25"/>
      <c r="Y408" s="25"/>
    </row>
    <row r="409" spans="1:25" ht="12.75">
      <c r="A409" s="25"/>
      <c r="B409" s="25"/>
      <c r="C409" s="25"/>
      <c r="D409" s="25"/>
      <c r="E409" s="27"/>
      <c r="F409" s="25"/>
      <c r="G409" s="26"/>
      <c r="H409" s="28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120"/>
      <c r="U409" s="25"/>
      <c r="V409" s="25"/>
      <c r="W409" s="25"/>
      <c r="X409" s="25"/>
      <c r="Y409" s="25"/>
    </row>
    <row r="410" spans="1:25" ht="12.75">
      <c r="A410" s="25"/>
      <c r="B410" s="25"/>
      <c r="C410" s="25"/>
      <c r="D410" s="25"/>
      <c r="E410" s="27"/>
      <c r="F410" s="25"/>
      <c r="G410" s="26"/>
      <c r="H410" s="28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120"/>
      <c r="U410" s="25"/>
      <c r="V410" s="25"/>
      <c r="W410" s="25"/>
      <c r="X410" s="25"/>
      <c r="Y410" s="25"/>
    </row>
    <row r="411" spans="1:25" ht="12.75">
      <c r="A411" s="25"/>
      <c r="B411" s="25"/>
      <c r="C411" s="25"/>
      <c r="D411" s="25"/>
      <c r="E411" s="27"/>
      <c r="F411" s="25"/>
      <c r="G411" s="26"/>
      <c r="H411" s="28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120"/>
      <c r="U411" s="25"/>
      <c r="V411" s="25"/>
      <c r="W411" s="25"/>
      <c r="X411" s="25"/>
      <c r="Y411" s="25"/>
    </row>
    <row r="412" spans="1:25" ht="12.75">
      <c r="A412" s="25"/>
      <c r="B412" s="25"/>
      <c r="C412" s="25"/>
      <c r="D412" s="25"/>
      <c r="E412" s="27"/>
      <c r="F412" s="25"/>
      <c r="G412" s="26"/>
      <c r="H412" s="28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120"/>
      <c r="U412" s="25"/>
      <c r="V412" s="25"/>
      <c r="W412" s="25"/>
      <c r="X412" s="25"/>
      <c r="Y412" s="25"/>
    </row>
    <row r="413" spans="1:25" ht="12.75">
      <c r="A413" s="25"/>
      <c r="B413" s="25"/>
      <c r="C413" s="25"/>
      <c r="D413" s="25"/>
      <c r="E413" s="27"/>
      <c r="F413" s="25"/>
      <c r="G413" s="26"/>
      <c r="H413" s="28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120"/>
      <c r="U413" s="25"/>
      <c r="V413" s="25"/>
      <c r="W413" s="25"/>
      <c r="X413" s="25"/>
      <c r="Y413" s="25"/>
    </row>
    <row r="414" spans="1:25" ht="12.75">
      <c r="A414" s="25"/>
      <c r="B414" s="25"/>
      <c r="C414" s="25"/>
      <c r="D414" s="25"/>
      <c r="E414" s="27"/>
      <c r="F414" s="25"/>
      <c r="G414" s="26"/>
      <c r="H414" s="28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120"/>
      <c r="U414" s="25"/>
      <c r="V414" s="25"/>
      <c r="W414" s="25"/>
      <c r="X414" s="25"/>
      <c r="Y414" s="25"/>
    </row>
    <row r="415" spans="1:25" ht="12.75">
      <c r="A415" s="25"/>
      <c r="B415" s="25"/>
      <c r="C415" s="25"/>
      <c r="D415" s="25"/>
      <c r="E415" s="27"/>
      <c r="F415" s="25"/>
      <c r="G415" s="26"/>
      <c r="H415" s="28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120"/>
      <c r="U415" s="25"/>
      <c r="V415" s="25"/>
      <c r="W415" s="25"/>
      <c r="X415" s="25"/>
      <c r="Y415" s="25"/>
    </row>
    <row r="416" spans="1:25" ht="12.75">
      <c r="A416" s="25"/>
      <c r="B416" s="25"/>
      <c r="C416" s="25"/>
      <c r="D416" s="25"/>
      <c r="E416" s="27"/>
      <c r="F416" s="25"/>
      <c r="G416" s="26"/>
      <c r="H416" s="28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120"/>
      <c r="U416" s="25"/>
      <c r="V416" s="25"/>
      <c r="W416" s="25"/>
      <c r="X416" s="25"/>
      <c r="Y416" s="25"/>
    </row>
    <row r="417" spans="1:25" ht="12.75">
      <c r="A417" s="25"/>
      <c r="B417" s="25"/>
      <c r="C417" s="25"/>
      <c r="D417" s="25"/>
      <c r="E417" s="27"/>
      <c r="F417" s="25"/>
      <c r="G417" s="26"/>
      <c r="H417" s="28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120"/>
      <c r="U417" s="25"/>
      <c r="V417" s="25"/>
      <c r="W417" s="25"/>
      <c r="X417" s="25"/>
      <c r="Y417" s="25"/>
    </row>
    <row r="418" spans="1:25" ht="12.75">
      <c r="A418" s="25"/>
      <c r="B418" s="25"/>
      <c r="C418" s="25"/>
      <c r="D418" s="25"/>
      <c r="E418" s="27"/>
      <c r="F418" s="25"/>
      <c r="G418" s="26"/>
      <c r="H418" s="28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120"/>
      <c r="U418" s="25"/>
      <c r="V418" s="25"/>
      <c r="W418" s="25"/>
      <c r="X418" s="25"/>
      <c r="Y418" s="25"/>
    </row>
    <row r="419" spans="1:25" ht="12.75">
      <c r="A419" s="25"/>
      <c r="B419" s="25"/>
      <c r="C419" s="25"/>
      <c r="D419" s="25"/>
      <c r="E419" s="27"/>
      <c r="F419" s="25"/>
      <c r="G419" s="26"/>
      <c r="H419" s="28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120"/>
      <c r="U419" s="25"/>
      <c r="V419" s="25"/>
      <c r="W419" s="25"/>
      <c r="X419" s="25"/>
      <c r="Y419" s="25"/>
    </row>
    <row r="420" spans="1:25" ht="12.75">
      <c r="A420" s="25"/>
      <c r="B420" s="25"/>
      <c r="C420" s="25"/>
      <c r="D420" s="25"/>
      <c r="E420" s="27"/>
      <c r="F420" s="25"/>
      <c r="G420" s="26"/>
      <c r="H420" s="28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120"/>
      <c r="U420" s="25"/>
      <c r="V420" s="25"/>
      <c r="W420" s="25"/>
      <c r="X420" s="25"/>
      <c r="Y420" s="25"/>
    </row>
    <row r="421" spans="1:25" ht="12.75">
      <c r="A421" s="25"/>
      <c r="B421" s="25"/>
      <c r="C421" s="25"/>
      <c r="D421" s="25"/>
      <c r="E421" s="27"/>
      <c r="F421" s="25"/>
      <c r="G421" s="26"/>
      <c r="H421" s="28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120"/>
      <c r="U421" s="25"/>
      <c r="V421" s="25"/>
      <c r="W421" s="25"/>
      <c r="X421" s="25"/>
      <c r="Y421" s="25"/>
    </row>
    <row r="422" spans="1:25" ht="12.75">
      <c r="A422" s="25"/>
      <c r="B422" s="25"/>
      <c r="C422" s="25"/>
      <c r="D422" s="25"/>
      <c r="E422" s="27"/>
      <c r="F422" s="25"/>
      <c r="G422" s="26"/>
      <c r="H422" s="28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120"/>
      <c r="U422" s="25"/>
      <c r="V422" s="25"/>
      <c r="W422" s="25"/>
      <c r="X422" s="25"/>
      <c r="Y422" s="25"/>
    </row>
    <row r="423" spans="1:25" ht="12.75">
      <c r="A423" s="25"/>
      <c r="B423" s="25"/>
      <c r="C423" s="25"/>
      <c r="D423" s="25"/>
      <c r="E423" s="27"/>
      <c r="F423" s="25"/>
      <c r="G423" s="26"/>
      <c r="H423" s="28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120"/>
      <c r="U423" s="25"/>
      <c r="V423" s="25"/>
      <c r="W423" s="25"/>
      <c r="X423" s="25"/>
      <c r="Y423" s="25"/>
    </row>
    <row r="424" spans="1:25" ht="12.75">
      <c r="A424" s="25"/>
      <c r="B424" s="25"/>
      <c r="C424" s="25"/>
      <c r="D424" s="25"/>
      <c r="E424" s="27"/>
      <c r="F424" s="25"/>
      <c r="G424" s="26"/>
      <c r="H424" s="28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120"/>
      <c r="U424" s="25"/>
      <c r="V424" s="25"/>
      <c r="W424" s="25"/>
      <c r="X424" s="25"/>
      <c r="Y424" s="25"/>
    </row>
    <row r="425" spans="1:25" ht="12.75">
      <c r="A425" s="25"/>
      <c r="B425" s="25"/>
      <c r="C425" s="25"/>
      <c r="D425" s="25"/>
      <c r="E425" s="27"/>
      <c r="F425" s="25"/>
      <c r="G425" s="26"/>
      <c r="H425" s="28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120"/>
      <c r="U425" s="25"/>
      <c r="V425" s="25"/>
      <c r="W425" s="25"/>
      <c r="X425" s="25"/>
      <c r="Y425" s="25"/>
    </row>
    <row r="426" spans="1:25" ht="12.75">
      <c r="A426" s="25"/>
      <c r="B426" s="25"/>
      <c r="C426" s="25"/>
      <c r="D426" s="25"/>
      <c r="E426" s="27"/>
      <c r="F426" s="25"/>
      <c r="G426" s="26"/>
      <c r="H426" s="28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120"/>
      <c r="U426" s="25"/>
      <c r="V426" s="25"/>
      <c r="W426" s="25"/>
      <c r="X426" s="25"/>
      <c r="Y426" s="25"/>
    </row>
    <row r="427" spans="1:25" ht="12.75">
      <c r="A427" s="25"/>
      <c r="B427" s="25"/>
      <c r="C427" s="25"/>
      <c r="D427" s="25"/>
      <c r="E427" s="27"/>
      <c r="F427" s="25"/>
      <c r="G427" s="26"/>
      <c r="H427" s="28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120"/>
      <c r="U427" s="25"/>
      <c r="V427" s="25"/>
      <c r="W427" s="25"/>
      <c r="X427" s="25"/>
      <c r="Y427" s="25"/>
    </row>
    <row r="428" spans="1:25" ht="12.75">
      <c r="A428" s="25"/>
      <c r="B428" s="25"/>
      <c r="C428" s="25"/>
      <c r="D428" s="25"/>
      <c r="E428" s="27"/>
      <c r="F428" s="25"/>
      <c r="G428" s="26"/>
      <c r="H428" s="28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120"/>
      <c r="U428" s="25"/>
      <c r="V428" s="25"/>
      <c r="W428" s="25"/>
      <c r="X428" s="25"/>
      <c r="Y428" s="25"/>
    </row>
    <row r="429" spans="1:25" ht="12.75">
      <c r="A429" s="25"/>
      <c r="B429" s="25"/>
      <c r="C429" s="25"/>
      <c r="D429" s="25"/>
      <c r="E429" s="27"/>
      <c r="F429" s="25"/>
      <c r="G429" s="26"/>
      <c r="H429" s="28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120"/>
      <c r="U429" s="25"/>
      <c r="V429" s="25"/>
      <c r="W429" s="25"/>
      <c r="X429" s="25"/>
      <c r="Y429" s="25"/>
    </row>
    <row r="430" spans="1:25" ht="12.75">
      <c r="A430" s="25"/>
      <c r="B430" s="25"/>
      <c r="C430" s="25"/>
      <c r="D430" s="25"/>
      <c r="E430" s="27"/>
      <c r="F430" s="25"/>
      <c r="G430" s="26"/>
      <c r="H430" s="28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120"/>
      <c r="U430" s="25"/>
      <c r="V430" s="25"/>
      <c r="W430" s="25"/>
      <c r="X430" s="25"/>
      <c r="Y430" s="25"/>
    </row>
    <row r="431" spans="1:25" ht="12.75">
      <c r="A431" s="25"/>
      <c r="B431" s="25"/>
      <c r="C431" s="25"/>
      <c r="D431" s="25"/>
      <c r="E431" s="27"/>
      <c r="F431" s="25"/>
      <c r="G431" s="26"/>
      <c r="H431" s="28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120"/>
      <c r="U431" s="25"/>
      <c r="V431" s="25"/>
      <c r="W431" s="25"/>
      <c r="X431" s="25"/>
      <c r="Y431" s="25"/>
    </row>
    <row r="432" spans="1:25" ht="12.75">
      <c r="A432" s="25"/>
      <c r="B432" s="25"/>
      <c r="C432" s="25"/>
      <c r="D432" s="25"/>
      <c r="E432" s="27"/>
      <c r="F432" s="25"/>
      <c r="G432" s="26"/>
      <c r="H432" s="28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120"/>
      <c r="U432" s="25"/>
      <c r="V432" s="25"/>
      <c r="W432" s="25"/>
      <c r="X432" s="25"/>
      <c r="Y432" s="25"/>
    </row>
    <row r="433" spans="1:25" ht="12.75">
      <c r="A433" s="25"/>
      <c r="B433" s="25"/>
      <c r="C433" s="25"/>
      <c r="D433" s="25"/>
      <c r="E433" s="27"/>
      <c r="F433" s="25"/>
      <c r="G433" s="26"/>
      <c r="H433" s="28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120"/>
      <c r="U433" s="25"/>
      <c r="V433" s="25"/>
      <c r="W433" s="25"/>
      <c r="X433" s="25"/>
      <c r="Y433" s="25"/>
    </row>
    <row r="434" spans="1:25" ht="12.75">
      <c r="A434" s="25"/>
      <c r="B434" s="25"/>
      <c r="C434" s="25"/>
      <c r="D434" s="25"/>
      <c r="E434" s="27"/>
      <c r="F434" s="25"/>
      <c r="G434" s="26"/>
      <c r="H434" s="28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120"/>
      <c r="U434" s="25"/>
      <c r="V434" s="25"/>
      <c r="W434" s="25"/>
      <c r="X434" s="25"/>
      <c r="Y434" s="25"/>
    </row>
    <row r="435" spans="1:25" ht="12.75">
      <c r="A435" s="25"/>
      <c r="B435" s="25"/>
      <c r="C435" s="25"/>
      <c r="D435" s="25"/>
      <c r="E435" s="27"/>
      <c r="F435" s="25"/>
      <c r="G435" s="26"/>
      <c r="H435" s="28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120"/>
      <c r="U435" s="25"/>
      <c r="V435" s="25"/>
      <c r="W435" s="25"/>
      <c r="X435" s="25"/>
      <c r="Y435" s="25"/>
    </row>
    <row r="436" spans="1:25" ht="12.75">
      <c r="A436" s="25"/>
      <c r="B436" s="25"/>
      <c r="C436" s="25"/>
      <c r="D436" s="25"/>
      <c r="E436" s="27"/>
      <c r="F436" s="25"/>
      <c r="G436" s="26"/>
      <c r="H436" s="28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120"/>
      <c r="U436" s="25"/>
      <c r="V436" s="25"/>
      <c r="W436" s="25"/>
      <c r="X436" s="25"/>
      <c r="Y436" s="25"/>
    </row>
    <row r="437" spans="1:25" ht="12.75">
      <c r="A437" s="25"/>
      <c r="B437" s="25"/>
      <c r="C437" s="25"/>
      <c r="D437" s="25"/>
      <c r="E437" s="27"/>
      <c r="F437" s="25"/>
      <c r="G437" s="26"/>
      <c r="H437" s="28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120"/>
      <c r="U437" s="25"/>
      <c r="V437" s="25"/>
      <c r="W437" s="25"/>
      <c r="X437" s="25"/>
      <c r="Y437" s="25"/>
    </row>
    <row r="438" spans="1:25" ht="12.75">
      <c r="A438" s="25"/>
      <c r="B438" s="25"/>
      <c r="C438" s="25"/>
      <c r="D438" s="25"/>
      <c r="E438" s="27"/>
      <c r="F438" s="25"/>
      <c r="G438" s="26"/>
      <c r="H438" s="28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120"/>
      <c r="U438" s="25"/>
      <c r="V438" s="25"/>
      <c r="W438" s="25"/>
      <c r="X438" s="25"/>
      <c r="Y438" s="25"/>
    </row>
    <row r="439" spans="1:25" ht="12.75">
      <c r="A439" s="25"/>
      <c r="B439" s="25"/>
      <c r="C439" s="25"/>
      <c r="D439" s="25"/>
      <c r="E439" s="27"/>
      <c r="F439" s="25"/>
      <c r="G439" s="26"/>
      <c r="H439" s="28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120"/>
      <c r="U439" s="25"/>
      <c r="V439" s="25"/>
      <c r="W439" s="25"/>
      <c r="X439" s="25"/>
      <c r="Y439" s="25"/>
    </row>
    <row r="440" spans="1:25" ht="12.75">
      <c r="A440" s="25"/>
      <c r="B440" s="25"/>
      <c r="C440" s="25"/>
      <c r="D440" s="25"/>
      <c r="E440" s="27"/>
      <c r="F440" s="25"/>
      <c r="G440" s="26"/>
      <c r="H440" s="28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120"/>
      <c r="U440" s="25"/>
      <c r="V440" s="25"/>
      <c r="W440" s="25"/>
      <c r="X440" s="25"/>
      <c r="Y440" s="25"/>
    </row>
    <row r="441" spans="1:25" ht="12.75">
      <c r="A441" s="25"/>
      <c r="B441" s="25"/>
      <c r="C441" s="25"/>
      <c r="D441" s="25"/>
      <c r="E441" s="27"/>
      <c r="F441" s="25"/>
      <c r="G441" s="26"/>
      <c r="H441" s="28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120"/>
      <c r="U441" s="25"/>
      <c r="V441" s="25"/>
      <c r="W441" s="25"/>
      <c r="X441" s="25"/>
      <c r="Y441" s="25"/>
    </row>
    <row r="442" spans="1:25" ht="12.75">
      <c r="A442" s="25"/>
      <c r="B442" s="25"/>
      <c r="C442" s="25"/>
      <c r="D442" s="25"/>
      <c r="E442" s="27"/>
      <c r="F442" s="25"/>
      <c r="G442" s="26"/>
      <c r="H442" s="28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120"/>
      <c r="U442" s="25"/>
      <c r="V442" s="25"/>
      <c r="W442" s="25"/>
      <c r="X442" s="25"/>
      <c r="Y442" s="25"/>
    </row>
    <row r="443" spans="1:25" ht="12.75">
      <c r="A443" s="25"/>
      <c r="B443" s="25"/>
      <c r="C443" s="25"/>
      <c r="D443" s="25"/>
      <c r="E443" s="27"/>
      <c r="F443" s="25"/>
      <c r="G443" s="26"/>
      <c r="H443" s="28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120"/>
      <c r="U443" s="25"/>
      <c r="V443" s="25"/>
      <c r="W443" s="25"/>
      <c r="X443" s="25"/>
      <c r="Y443" s="25"/>
    </row>
    <row r="444" spans="1:25" ht="12.75">
      <c r="A444" s="25"/>
      <c r="B444" s="25"/>
      <c r="C444" s="25"/>
      <c r="D444" s="25"/>
      <c r="E444" s="27"/>
      <c r="F444" s="25"/>
      <c r="G444" s="26"/>
      <c r="H444" s="28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120"/>
      <c r="U444" s="25"/>
      <c r="V444" s="25"/>
      <c r="W444" s="25"/>
      <c r="X444" s="25"/>
      <c r="Y444" s="25"/>
    </row>
    <row r="445" spans="1:25" ht="12.75">
      <c r="A445" s="25"/>
      <c r="B445" s="25"/>
      <c r="C445" s="25"/>
      <c r="D445" s="25"/>
      <c r="E445" s="27"/>
      <c r="F445" s="25"/>
      <c r="G445" s="26"/>
      <c r="H445" s="28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120"/>
      <c r="U445" s="25"/>
      <c r="V445" s="25"/>
      <c r="W445" s="25"/>
      <c r="X445" s="25"/>
      <c r="Y445" s="25"/>
    </row>
    <row r="446" spans="1:25" ht="12.75">
      <c r="A446" s="25"/>
      <c r="B446" s="25"/>
      <c r="C446" s="25"/>
      <c r="D446" s="25"/>
      <c r="E446" s="27"/>
      <c r="F446" s="25"/>
      <c r="G446" s="26"/>
      <c r="H446" s="28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120"/>
      <c r="U446" s="25"/>
      <c r="V446" s="25"/>
      <c r="W446" s="25"/>
      <c r="X446" s="25"/>
      <c r="Y446" s="25"/>
    </row>
    <row r="447" spans="1:25" ht="12.75">
      <c r="A447" s="25"/>
      <c r="B447" s="25"/>
      <c r="C447" s="25"/>
      <c r="D447" s="25"/>
      <c r="E447" s="27"/>
      <c r="F447" s="25"/>
      <c r="G447" s="26"/>
      <c r="H447" s="28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120"/>
      <c r="U447" s="25"/>
      <c r="V447" s="25"/>
      <c r="W447" s="25"/>
      <c r="X447" s="25"/>
      <c r="Y447" s="25"/>
    </row>
    <row r="448" spans="1:25" ht="12.75">
      <c r="A448" s="25"/>
      <c r="B448" s="25"/>
      <c r="C448" s="25"/>
      <c r="D448" s="25"/>
      <c r="E448" s="27"/>
      <c r="F448" s="25"/>
      <c r="G448" s="26"/>
      <c r="H448" s="28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120"/>
      <c r="U448" s="25"/>
      <c r="V448" s="25"/>
      <c r="W448" s="25"/>
      <c r="X448" s="25"/>
      <c r="Y448" s="25"/>
    </row>
    <row r="449" spans="1:25" ht="12.75">
      <c r="A449" s="25"/>
      <c r="B449" s="25"/>
      <c r="C449" s="25"/>
      <c r="D449" s="25"/>
      <c r="E449" s="27"/>
      <c r="F449" s="25"/>
      <c r="G449" s="26"/>
      <c r="H449" s="28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120"/>
      <c r="U449" s="25"/>
      <c r="V449" s="25"/>
      <c r="W449" s="25"/>
      <c r="X449" s="25"/>
      <c r="Y449" s="25"/>
    </row>
    <row r="450" spans="1:25" ht="12.75">
      <c r="A450" s="25"/>
      <c r="B450" s="25"/>
      <c r="C450" s="25"/>
      <c r="D450" s="25"/>
      <c r="E450" s="27"/>
      <c r="F450" s="25"/>
      <c r="G450" s="26"/>
      <c r="H450" s="28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120"/>
      <c r="U450" s="25"/>
      <c r="V450" s="25"/>
      <c r="W450" s="25"/>
      <c r="X450" s="25"/>
      <c r="Y450" s="25"/>
    </row>
    <row r="451" spans="1:25" ht="12.75">
      <c r="A451" s="25"/>
      <c r="B451" s="25"/>
      <c r="C451" s="25"/>
      <c r="D451" s="25"/>
      <c r="E451" s="27"/>
      <c r="F451" s="25"/>
      <c r="G451" s="26"/>
      <c r="H451" s="28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120"/>
      <c r="U451" s="25"/>
      <c r="V451" s="25"/>
      <c r="W451" s="25"/>
      <c r="X451" s="25"/>
      <c r="Y451" s="25"/>
    </row>
    <row r="452" spans="1:25" ht="12.75">
      <c r="A452" s="25"/>
      <c r="B452" s="25"/>
      <c r="C452" s="25"/>
      <c r="D452" s="25"/>
      <c r="E452" s="27"/>
      <c r="F452" s="25"/>
      <c r="G452" s="26"/>
      <c r="H452" s="28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120"/>
      <c r="U452" s="25"/>
      <c r="V452" s="25"/>
      <c r="W452" s="25"/>
      <c r="X452" s="25"/>
      <c r="Y452" s="25"/>
    </row>
    <row r="453" spans="1:25" ht="12.75">
      <c r="A453" s="25"/>
      <c r="B453" s="25"/>
      <c r="C453" s="25"/>
      <c r="D453" s="25"/>
      <c r="E453" s="27"/>
      <c r="F453" s="25"/>
      <c r="G453" s="26"/>
      <c r="H453" s="28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120"/>
      <c r="U453" s="25"/>
      <c r="V453" s="25"/>
      <c r="W453" s="25"/>
      <c r="X453" s="25"/>
      <c r="Y453" s="25"/>
    </row>
    <row r="454" spans="1:25" ht="12.75">
      <c r="A454" s="25"/>
      <c r="B454" s="25"/>
      <c r="C454" s="25"/>
      <c r="D454" s="25"/>
      <c r="E454" s="27"/>
      <c r="F454" s="25"/>
      <c r="G454" s="26"/>
      <c r="H454" s="28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120"/>
      <c r="U454" s="25"/>
      <c r="V454" s="25"/>
      <c r="W454" s="25"/>
      <c r="X454" s="25"/>
      <c r="Y454" s="25"/>
    </row>
    <row r="455" spans="1:25" ht="12.75">
      <c r="A455" s="25"/>
      <c r="B455" s="25"/>
      <c r="C455" s="25"/>
      <c r="D455" s="25"/>
      <c r="E455" s="27"/>
      <c r="F455" s="25"/>
      <c r="G455" s="26"/>
      <c r="H455" s="28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120"/>
      <c r="U455" s="25"/>
      <c r="V455" s="25"/>
      <c r="W455" s="25"/>
      <c r="X455" s="25"/>
      <c r="Y455" s="25"/>
    </row>
    <row r="456" spans="1:25" ht="12.75">
      <c r="A456" s="25"/>
      <c r="B456" s="25"/>
      <c r="C456" s="25"/>
      <c r="D456" s="25"/>
      <c r="E456" s="27"/>
      <c r="F456" s="25"/>
      <c r="G456" s="26"/>
      <c r="H456" s="28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120"/>
      <c r="U456" s="25"/>
      <c r="V456" s="25"/>
      <c r="W456" s="25"/>
      <c r="X456" s="25"/>
      <c r="Y456" s="25"/>
    </row>
    <row r="457" spans="1:25" ht="12.75">
      <c r="A457" s="25"/>
      <c r="B457" s="25"/>
      <c r="C457" s="25"/>
      <c r="D457" s="25"/>
      <c r="E457" s="27"/>
      <c r="F457" s="25"/>
      <c r="G457" s="26"/>
      <c r="H457" s="28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120"/>
      <c r="U457" s="25"/>
      <c r="V457" s="25"/>
      <c r="W457" s="25"/>
      <c r="X457" s="25"/>
      <c r="Y457" s="25"/>
    </row>
    <row r="458" spans="1:25" ht="12.75">
      <c r="A458" s="25"/>
      <c r="B458" s="25"/>
      <c r="C458" s="25"/>
      <c r="D458" s="25"/>
      <c r="E458" s="27"/>
      <c r="F458" s="25"/>
      <c r="G458" s="26"/>
      <c r="H458" s="28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120"/>
      <c r="U458" s="25"/>
      <c r="V458" s="25"/>
      <c r="W458" s="25"/>
      <c r="X458" s="25"/>
      <c r="Y458" s="25"/>
    </row>
    <row r="459" spans="1:25" ht="12.75">
      <c r="A459" s="25"/>
      <c r="B459" s="25"/>
      <c r="C459" s="25"/>
      <c r="D459" s="25"/>
      <c r="E459" s="27"/>
      <c r="F459" s="25"/>
      <c r="G459" s="26"/>
      <c r="H459" s="28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120"/>
      <c r="U459" s="25"/>
      <c r="V459" s="25"/>
      <c r="W459" s="25"/>
      <c r="X459" s="25"/>
      <c r="Y459" s="25"/>
    </row>
    <row r="460" spans="1:25" ht="12.75">
      <c r="A460" s="25"/>
      <c r="B460" s="25"/>
      <c r="C460" s="25"/>
      <c r="D460" s="25"/>
      <c r="E460" s="27"/>
      <c r="F460" s="25"/>
      <c r="G460" s="26"/>
      <c r="H460" s="28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120"/>
      <c r="U460" s="25"/>
      <c r="V460" s="25"/>
      <c r="W460" s="25"/>
      <c r="X460" s="25"/>
      <c r="Y460" s="25"/>
    </row>
    <row r="461" spans="1:25" ht="12.75">
      <c r="A461" s="25"/>
      <c r="B461" s="25"/>
      <c r="C461" s="25"/>
      <c r="D461" s="25"/>
      <c r="E461" s="27"/>
      <c r="F461" s="25"/>
      <c r="G461" s="26"/>
      <c r="H461" s="28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120"/>
      <c r="U461" s="25"/>
      <c r="V461" s="25"/>
      <c r="W461" s="25"/>
      <c r="X461" s="25"/>
      <c r="Y461" s="25"/>
    </row>
    <row r="462" spans="1:25" ht="12.75">
      <c r="A462" s="25"/>
      <c r="B462" s="25"/>
      <c r="C462" s="25"/>
      <c r="D462" s="25"/>
      <c r="E462" s="27"/>
      <c r="F462" s="25"/>
      <c r="G462" s="26"/>
      <c r="H462" s="28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120"/>
      <c r="U462" s="25"/>
      <c r="V462" s="25"/>
      <c r="W462" s="25"/>
      <c r="X462" s="25"/>
      <c r="Y462" s="25"/>
    </row>
    <row r="463" spans="1:25" ht="12.75">
      <c r="A463" s="25"/>
      <c r="B463" s="25"/>
      <c r="C463" s="25"/>
      <c r="D463" s="25"/>
      <c r="E463" s="27"/>
      <c r="F463" s="25"/>
      <c r="G463" s="26"/>
      <c r="H463" s="28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120"/>
      <c r="U463" s="25"/>
      <c r="V463" s="25"/>
      <c r="W463" s="25"/>
      <c r="X463" s="25"/>
      <c r="Y463" s="25"/>
    </row>
    <row r="464" spans="1:25" ht="12.75">
      <c r="A464" s="25"/>
      <c r="B464" s="25"/>
      <c r="C464" s="25"/>
      <c r="D464" s="25"/>
      <c r="E464" s="27"/>
      <c r="F464" s="25"/>
      <c r="G464" s="26"/>
      <c r="H464" s="28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120"/>
      <c r="U464" s="25"/>
      <c r="V464" s="25"/>
      <c r="W464" s="25"/>
      <c r="X464" s="25"/>
      <c r="Y464" s="25"/>
    </row>
    <row r="465" spans="1:25" ht="12.75">
      <c r="A465" s="25"/>
      <c r="B465" s="25"/>
      <c r="C465" s="25"/>
      <c r="D465" s="25"/>
      <c r="E465" s="27"/>
      <c r="F465" s="25"/>
      <c r="G465" s="26"/>
      <c r="H465" s="28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120"/>
      <c r="U465" s="25"/>
      <c r="V465" s="25"/>
      <c r="W465" s="25"/>
      <c r="X465" s="25"/>
      <c r="Y465" s="25"/>
    </row>
    <row r="466" spans="1:25" ht="12.75">
      <c r="A466" s="25"/>
      <c r="B466" s="25"/>
      <c r="C466" s="25"/>
      <c r="D466" s="25"/>
      <c r="E466" s="27"/>
      <c r="F466" s="25"/>
      <c r="G466" s="26"/>
      <c r="H466" s="28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120"/>
      <c r="U466" s="25"/>
      <c r="V466" s="25"/>
      <c r="W466" s="25"/>
      <c r="X466" s="25"/>
      <c r="Y466" s="25"/>
    </row>
    <row r="467" spans="1:25" ht="12.75">
      <c r="A467" s="25"/>
      <c r="B467" s="25"/>
      <c r="C467" s="25"/>
      <c r="D467" s="25"/>
      <c r="E467" s="27"/>
      <c r="F467" s="25"/>
      <c r="G467" s="26"/>
      <c r="H467" s="28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120"/>
      <c r="U467" s="25"/>
      <c r="V467" s="25"/>
      <c r="W467" s="25"/>
      <c r="X467" s="25"/>
      <c r="Y467" s="25"/>
    </row>
    <row r="468" spans="1:25" ht="12.75">
      <c r="A468" s="25"/>
      <c r="B468" s="25"/>
      <c r="C468" s="25"/>
      <c r="D468" s="25"/>
      <c r="E468" s="27"/>
      <c r="F468" s="25"/>
      <c r="G468" s="26"/>
      <c r="H468" s="28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120"/>
      <c r="U468" s="25"/>
      <c r="V468" s="25"/>
      <c r="W468" s="25"/>
      <c r="X468" s="25"/>
      <c r="Y468" s="25"/>
    </row>
    <row r="469" spans="1:25" ht="12.75">
      <c r="A469" s="25"/>
      <c r="B469" s="25"/>
      <c r="C469" s="25"/>
      <c r="D469" s="25"/>
      <c r="E469" s="27"/>
      <c r="F469" s="25"/>
      <c r="G469" s="26"/>
      <c r="H469" s="28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120"/>
      <c r="U469" s="25"/>
      <c r="V469" s="25"/>
      <c r="W469" s="25"/>
      <c r="X469" s="25"/>
      <c r="Y469" s="25"/>
    </row>
    <row r="470" spans="1:25" ht="12.75">
      <c r="A470" s="25"/>
      <c r="B470" s="25"/>
      <c r="C470" s="25"/>
      <c r="D470" s="25"/>
      <c r="E470" s="27"/>
      <c r="F470" s="25"/>
      <c r="G470" s="26"/>
      <c r="H470" s="28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120"/>
      <c r="U470" s="25"/>
      <c r="V470" s="25"/>
      <c r="W470" s="25"/>
      <c r="X470" s="25"/>
      <c r="Y470" s="25"/>
    </row>
    <row r="471" spans="1:25" ht="12.75">
      <c r="A471" s="25"/>
      <c r="B471" s="25"/>
      <c r="C471" s="25"/>
      <c r="D471" s="25"/>
      <c r="E471" s="27"/>
      <c r="F471" s="25"/>
      <c r="G471" s="26"/>
      <c r="H471" s="28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120"/>
      <c r="U471" s="25"/>
      <c r="V471" s="25"/>
      <c r="W471" s="25"/>
      <c r="X471" s="25"/>
      <c r="Y471" s="25"/>
    </row>
    <row r="472" spans="1:25" ht="12.75">
      <c r="A472" s="25"/>
      <c r="B472" s="25"/>
      <c r="C472" s="25"/>
      <c r="D472" s="25"/>
      <c r="E472" s="27"/>
      <c r="F472" s="25"/>
      <c r="G472" s="26"/>
      <c r="H472" s="28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120"/>
      <c r="U472" s="25"/>
      <c r="V472" s="25"/>
      <c r="W472" s="25"/>
      <c r="X472" s="25"/>
      <c r="Y472" s="25"/>
    </row>
    <row r="473" spans="1:25" ht="12.75">
      <c r="A473" s="25"/>
      <c r="B473" s="25"/>
      <c r="C473" s="25"/>
      <c r="D473" s="25"/>
      <c r="E473" s="27"/>
      <c r="F473" s="25"/>
      <c r="G473" s="26"/>
      <c r="H473" s="28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120"/>
      <c r="U473" s="25"/>
      <c r="V473" s="25"/>
      <c r="W473" s="25"/>
      <c r="X473" s="25"/>
      <c r="Y473" s="25"/>
    </row>
    <row r="474" spans="1:25" ht="12.75">
      <c r="A474" s="25"/>
      <c r="B474" s="25"/>
      <c r="C474" s="25"/>
      <c r="D474" s="25"/>
      <c r="E474" s="27"/>
      <c r="F474" s="25"/>
      <c r="G474" s="26"/>
      <c r="H474" s="28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120"/>
      <c r="U474" s="25"/>
      <c r="V474" s="25"/>
      <c r="W474" s="25"/>
      <c r="X474" s="25"/>
      <c r="Y474" s="25"/>
    </row>
    <row r="475" spans="1:25" ht="12.75">
      <c r="A475" s="25"/>
      <c r="B475" s="25"/>
      <c r="C475" s="25"/>
      <c r="D475" s="25"/>
      <c r="E475" s="27"/>
      <c r="F475" s="25"/>
      <c r="G475" s="26"/>
      <c r="H475" s="28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120"/>
      <c r="U475" s="25"/>
      <c r="V475" s="25"/>
      <c r="W475" s="25"/>
      <c r="X475" s="25"/>
      <c r="Y475" s="25"/>
    </row>
    <row r="476" spans="1:25" ht="12.75">
      <c r="A476" s="25"/>
      <c r="B476" s="25"/>
      <c r="C476" s="25"/>
      <c r="D476" s="25"/>
      <c r="E476" s="27"/>
      <c r="F476" s="25"/>
      <c r="G476" s="26"/>
      <c r="H476" s="28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120"/>
      <c r="U476" s="25"/>
      <c r="V476" s="25"/>
      <c r="W476" s="25"/>
      <c r="X476" s="25"/>
      <c r="Y476" s="25"/>
    </row>
    <row r="477" spans="1:25" ht="12.75">
      <c r="A477" s="25"/>
      <c r="B477" s="25"/>
      <c r="C477" s="25"/>
      <c r="D477" s="25"/>
      <c r="E477" s="27"/>
      <c r="F477" s="25"/>
      <c r="G477" s="26"/>
      <c r="H477" s="28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120"/>
      <c r="U477" s="25"/>
      <c r="V477" s="25"/>
      <c r="W477" s="25"/>
      <c r="X477" s="25"/>
      <c r="Y477" s="25"/>
    </row>
    <row r="478" spans="1:25" ht="12.75">
      <c r="A478" s="25"/>
      <c r="B478" s="25"/>
      <c r="C478" s="25"/>
      <c r="D478" s="25"/>
      <c r="E478" s="27"/>
      <c r="F478" s="25"/>
      <c r="G478" s="26"/>
      <c r="H478" s="28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120"/>
      <c r="U478" s="25"/>
      <c r="V478" s="25"/>
      <c r="W478" s="25"/>
      <c r="X478" s="25"/>
      <c r="Y478" s="25"/>
    </row>
    <row r="479" spans="1:25" ht="12.75">
      <c r="A479" s="25"/>
      <c r="B479" s="25"/>
      <c r="C479" s="25"/>
      <c r="D479" s="25"/>
      <c r="E479" s="27"/>
      <c r="F479" s="25"/>
      <c r="G479" s="26"/>
      <c r="H479" s="28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120"/>
      <c r="U479" s="25"/>
      <c r="V479" s="25"/>
      <c r="W479" s="25"/>
      <c r="X479" s="25"/>
      <c r="Y479" s="25"/>
    </row>
    <row r="480" spans="1:25" ht="12.75">
      <c r="A480" s="25"/>
      <c r="B480" s="25"/>
      <c r="C480" s="25"/>
      <c r="D480" s="25"/>
      <c r="E480" s="27"/>
      <c r="F480" s="25"/>
      <c r="G480" s="26"/>
      <c r="H480" s="28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120"/>
      <c r="U480" s="25"/>
      <c r="V480" s="25"/>
      <c r="W480" s="25"/>
      <c r="X480" s="25"/>
      <c r="Y480" s="25"/>
    </row>
    <row r="481" spans="1:25" ht="12.75">
      <c r="A481" s="25"/>
      <c r="B481" s="25"/>
      <c r="C481" s="25"/>
      <c r="D481" s="25"/>
      <c r="E481" s="27"/>
      <c r="F481" s="25"/>
      <c r="G481" s="26"/>
      <c r="H481" s="28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120"/>
      <c r="U481" s="25"/>
      <c r="V481" s="25"/>
      <c r="W481" s="25"/>
      <c r="X481" s="25"/>
      <c r="Y481" s="25"/>
    </row>
    <row r="482" spans="1:25" ht="12.75">
      <c r="A482" s="25"/>
      <c r="B482" s="25"/>
      <c r="C482" s="25"/>
      <c r="D482" s="25"/>
      <c r="E482" s="27"/>
      <c r="F482" s="25"/>
      <c r="G482" s="26"/>
      <c r="H482" s="28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120"/>
      <c r="U482" s="25"/>
      <c r="V482" s="25"/>
      <c r="W482" s="25"/>
      <c r="X482" s="25"/>
      <c r="Y482" s="25"/>
    </row>
    <row r="483" spans="1:25" ht="12.75">
      <c r="A483" s="25"/>
      <c r="B483" s="25"/>
      <c r="C483" s="25"/>
      <c r="D483" s="25"/>
      <c r="E483" s="27"/>
      <c r="F483" s="25"/>
      <c r="G483" s="26"/>
      <c r="H483" s="28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120"/>
      <c r="U483" s="25"/>
      <c r="V483" s="25"/>
      <c r="W483" s="25"/>
      <c r="X483" s="25"/>
      <c r="Y483" s="25"/>
    </row>
    <row r="484" spans="1:25" ht="12.75">
      <c r="A484" s="25"/>
      <c r="B484" s="25"/>
      <c r="C484" s="25"/>
      <c r="D484" s="25"/>
      <c r="E484" s="27"/>
      <c r="F484" s="25"/>
      <c r="G484" s="26"/>
      <c r="H484" s="28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120"/>
      <c r="U484" s="25"/>
      <c r="V484" s="25"/>
      <c r="W484" s="25"/>
      <c r="X484" s="25"/>
      <c r="Y484" s="25"/>
    </row>
    <row r="485" spans="1:25" ht="12.75">
      <c r="A485" s="25"/>
      <c r="B485" s="25"/>
      <c r="C485" s="25"/>
      <c r="D485" s="25"/>
      <c r="E485" s="27"/>
      <c r="F485" s="25"/>
      <c r="G485" s="26"/>
      <c r="H485" s="28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120"/>
      <c r="U485" s="25"/>
      <c r="V485" s="25"/>
      <c r="W485" s="25"/>
      <c r="X485" s="25"/>
      <c r="Y485" s="25"/>
    </row>
    <row r="486" spans="1:25" ht="12.75">
      <c r="A486" s="25"/>
      <c r="B486" s="25"/>
      <c r="C486" s="25"/>
      <c r="D486" s="25"/>
      <c r="E486" s="27"/>
      <c r="F486" s="25"/>
      <c r="G486" s="26"/>
      <c r="H486" s="28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120"/>
      <c r="U486" s="25"/>
      <c r="V486" s="25"/>
      <c r="W486" s="25"/>
      <c r="X486" s="25"/>
      <c r="Y486" s="25"/>
    </row>
    <row r="487" spans="1:25" ht="12.75">
      <c r="A487" s="25"/>
      <c r="B487" s="25"/>
      <c r="C487" s="25"/>
      <c r="D487" s="25"/>
      <c r="E487" s="27"/>
      <c r="F487" s="25"/>
      <c r="G487" s="26"/>
      <c r="H487" s="28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120"/>
      <c r="U487" s="25"/>
      <c r="V487" s="25"/>
      <c r="W487" s="25"/>
      <c r="X487" s="25"/>
      <c r="Y487" s="25"/>
    </row>
    <row r="488" spans="1:25" ht="12.75">
      <c r="A488" s="25"/>
      <c r="B488" s="25"/>
      <c r="C488" s="25"/>
      <c r="D488" s="25"/>
      <c r="E488" s="27"/>
      <c r="F488" s="25"/>
      <c r="G488" s="26"/>
      <c r="H488" s="28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120"/>
      <c r="U488" s="25"/>
      <c r="V488" s="25"/>
      <c r="W488" s="25"/>
      <c r="X488" s="25"/>
      <c r="Y488" s="25"/>
    </row>
    <row r="489" spans="1:25" ht="12.75">
      <c r="A489" s="25"/>
      <c r="B489" s="25"/>
      <c r="C489" s="25"/>
      <c r="D489" s="25"/>
      <c r="E489" s="27"/>
      <c r="F489" s="25"/>
      <c r="G489" s="26"/>
      <c r="H489" s="28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120"/>
      <c r="U489" s="25"/>
      <c r="V489" s="25"/>
      <c r="W489" s="25"/>
      <c r="X489" s="25"/>
      <c r="Y489" s="25"/>
    </row>
    <row r="490" spans="1:25" ht="12.75">
      <c r="A490" s="25"/>
      <c r="B490" s="25"/>
      <c r="C490" s="25"/>
      <c r="D490" s="25"/>
      <c r="E490" s="27"/>
      <c r="F490" s="25"/>
      <c r="G490" s="26"/>
      <c r="H490" s="28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120"/>
      <c r="U490" s="25"/>
      <c r="V490" s="25"/>
      <c r="W490" s="25"/>
      <c r="X490" s="25"/>
      <c r="Y490" s="25"/>
    </row>
    <row r="491" spans="1:25" ht="12.75">
      <c r="A491" s="25"/>
      <c r="B491" s="25"/>
      <c r="C491" s="25"/>
      <c r="D491" s="25"/>
      <c r="E491" s="27"/>
      <c r="F491" s="25"/>
      <c r="G491" s="26"/>
      <c r="H491" s="28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120"/>
      <c r="U491" s="25"/>
      <c r="V491" s="25"/>
      <c r="W491" s="25"/>
      <c r="X491" s="25"/>
      <c r="Y491" s="25"/>
    </row>
    <row r="492" spans="1:25" ht="12.75">
      <c r="A492" s="25"/>
      <c r="B492" s="25"/>
      <c r="C492" s="25"/>
      <c r="D492" s="25"/>
      <c r="E492" s="27"/>
      <c r="F492" s="25"/>
      <c r="G492" s="26"/>
      <c r="H492" s="28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120"/>
      <c r="U492" s="25"/>
      <c r="V492" s="25"/>
      <c r="W492" s="25"/>
      <c r="X492" s="25"/>
      <c r="Y492" s="25"/>
    </row>
    <row r="493" spans="1:25" ht="12.75">
      <c r="A493" s="25"/>
      <c r="B493" s="25"/>
      <c r="C493" s="25"/>
      <c r="D493" s="25"/>
      <c r="E493" s="27"/>
      <c r="F493" s="25"/>
      <c r="G493" s="26"/>
      <c r="H493" s="28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120"/>
      <c r="U493" s="25"/>
      <c r="V493" s="25"/>
      <c r="W493" s="25"/>
      <c r="X493" s="25"/>
      <c r="Y493" s="25"/>
    </row>
    <row r="494" spans="1:25" ht="12.75">
      <c r="A494" s="25"/>
      <c r="B494" s="25"/>
      <c r="C494" s="25"/>
      <c r="D494" s="25"/>
      <c r="E494" s="27"/>
      <c r="F494" s="25"/>
      <c r="G494" s="26"/>
      <c r="H494" s="28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120"/>
      <c r="U494" s="25"/>
      <c r="V494" s="25"/>
      <c r="W494" s="25"/>
      <c r="X494" s="25"/>
      <c r="Y494" s="25"/>
    </row>
    <row r="495" spans="1:25" ht="12.75">
      <c r="A495" s="25"/>
      <c r="B495" s="25"/>
      <c r="C495" s="25"/>
      <c r="D495" s="25"/>
      <c r="E495" s="27"/>
      <c r="F495" s="25"/>
      <c r="G495" s="26"/>
      <c r="H495" s="28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120"/>
      <c r="U495" s="25"/>
      <c r="V495" s="25"/>
      <c r="W495" s="25"/>
      <c r="X495" s="25"/>
      <c r="Y495" s="25"/>
    </row>
    <row r="496" spans="1:25" ht="12.75">
      <c r="A496" s="25"/>
      <c r="B496" s="25"/>
      <c r="C496" s="25"/>
      <c r="D496" s="25"/>
      <c r="E496" s="27"/>
      <c r="F496" s="25"/>
      <c r="G496" s="26"/>
      <c r="H496" s="28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120"/>
      <c r="U496" s="25"/>
      <c r="V496" s="25"/>
      <c r="W496" s="25"/>
      <c r="X496" s="25"/>
      <c r="Y496" s="25"/>
    </row>
    <row r="497" spans="1:25" ht="12.75">
      <c r="A497" s="25"/>
      <c r="B497" s="25"/>
      <c r="C497" s="25"/>
      <c r="D497" s="25"/>
      <c r="E497" s="27"/>
      <c r="F497" s="25"/>
      <c r="G497" s="26"/>
      <c r="H497" s="28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120"/>
      <c r="U497" s="25"/>
      <c r="V497" s="25"/>
      <c r="W497" s="25"/>
      <c r="X497" s="25"/>
      <c r="Y497" s="25"/>
    </row>
    <row r="498" spans="1:25" ht="12.75">
      <c r="A498" s="25"/>
      <c r="B498" s="25"/>
      <c r="C498" s="25"/>
      <c r="D498" s="25"/>
      <c r="E498" s="27"/>
      <c r="F498" s="25"/>
      <c r="G498" s="26"/>
      <c r="H498" s="28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120"/>
      <c r="U498" s="25"/>
      <c r="V498" s="25"/>
      <c r="W498" s="25"/>
      <c r="X498" s="25"/>
      <c r="Y498" s="25"/>
    </row>
    <row r="499" spans="1:25" ht="12.75">
      <c r="A499" s="25"/>
      <c r="B499" s="25"/>
      <c r="C499" s="25"/>
      <c r="D499" s="25"/>
      <c r="E499" s="27"/>
      <c r="F499" s="25"/>
      <c r="G499" s="26"/>
      <c r="H499" s="28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120"/>
      <c r="U499" s="25"/>
      <c r="V499" s="25"/>
      <c r="W499" s="25"/>
      <c r="X499" s="25"/>
      <c r="Y499" s="25"/>
    </row>
    <row r="500" spans="1:25" ht="12.75">
      <c r="A500" s="25"/>
      <c r="B500" s="25"/>
      <c r="C500" s="25"/>
      <c r="D500" s="25"/>
      <c r="E500" s="27"/>
      <c r="F500" s="25"/>
      <c r="G500" s="26"/>
      <c r="H500" s="28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120"/>
      <c r="U500" s="25"/>
      <c r="V500" s="25"/>
      <c r="W500" s="25"/>
      <c r="X500" s="25"/>
      <c r="Y500" s="25"/>
    </row>
    <row r="501" spans="1:25" ht="12.75">
      <c r="A501" s="25"/>
      <c r="B501" s="25"/>
      <c r="C501" s="25"/>
      <c r="D501" s="25"/>
      <c r="E501" s="27"/>
      <c r="F501" s="25"/>
      <c r="G501" s="26"/>
      <c r="H501" s="28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120"/>
      <c r="U501" s="25"/>
      <c r="V501" s="25"/>
      <c r="W501" s="25"/>
      <c r="X501" s="25"/>
      <c r="Y501" s="25"/>
    </row>
    <row r="502" spans="1:25" ht="12.75">
      <c r="A502" s="25"/>
      <c r="B502" s="25"/>
      <c r="C502" s="25"/>
      <c r="D502" s="25"/>
      <c r="E502" s="27"/>
      <c r="F502" s="25"/>
      <c r="G502" s="26"/>
      <c r="H502" s="28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120"/>
      <c r="U502" s="25"/>
      <c r="V502" s="25"/>
      <c r="W502" s="25"/>
      <c r="X502" s="25"/>
      <c r="Y502" s="25"/>
    </row>
    <row r="503" spans="1:25" ht="12.75">
      <c r="A503" s="25"/>
      <c r="B503" s="25"/>
      <c r="C503" s="25"/>
      <c r="D503" s="25"/>
      <c r="E503" s="27"/>
      <c r="F503" s="25"/>
      <c r="G503" s="26"/>
      <c r="H503" s="28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120"/>
      <c r="U503" s="25"/>
      <c r="V503" s="25"/>
      <c r="W503" s="25"/>
      <c r="X503" s="25"/>
      <c r="Y503" s="25"/>
    </row>
    <row r="504" spans="1:25" ht="12.75">
      <c r="A504" s="25"/>
      <c r="B504" s="25"/>
      <c r="C504" s="25"/>
      <c r="D504" s="25"/>
      <c r="E504" s="27"/>
      <c r="F504" s="25"/>
      <c r="G504" s="26"/>
      <c r="H504" s="28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120"/>
      <c r="U504" s="25"/>
      <c r="V504" s="25"/>
      <c r="W504" s="25"/>
      <c r="X504" s="25"/>
      <c r="Y504" s="25"/>
    </row>
    <row r="505" spans="1:25" ht="12.75">
      <c r="A505" s="25"/>
      <c r="B505" s="25"/>
      <c r="C505" s="25"/>
      <c r="D505" s="25"/>
      <c r="E505" s="27"/>
      <c r="F505" s="25"/>
      <c r="G505" s="26"/>
      <c r="H505" s="28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120"/>
      <c r="U505" s="25"/>
      <c r="V505" s="25"/>
      <c r="W505" s="25"/>
      <c r="X505" s="25"/>
      <c r="Y505" s="25"/>
    </row>
    <row r="506" spans="1:25" ht="12.75">
      <c r="A506" s="25"/>
      <c r="B506" s="25"/>
      <c r="C506" s="25"/>
      <c r="D506" s="25"/>
      <c r="E506" s="27"/>
      <c r="F506" s="25"/>
      <c r="G506" s="26"/>
      <c r="H506" s="28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120"/>
      <c r="U506" s="25"/>
      <c r="V506" s="25"/>
      <c r="W506" s="25"/>
      <c r="X506" s="25"/>
      <c r="Y506" s="25"/>
    </row>
    <row r="507" spans="1:25" ht="12.75">
      <c r="A507" s="25"/>
      <c r="B507" s="25"/>
      <c r="C507" s="25"/>
      <c r="D507" s="25"/>
      <c r="E507" s="27"/>
      <c r="F507" s="25"/>
      <c r="G507" s="26"/>
      <c r="H507" s="28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120"/>
      <c r="U507" s="25"/>
      <c r="V507" s="25"/>
      <c r="W507" s="25"/>
      <c r="X507" s="25"/>
      <c r="Y507" s="25"/>
    </row>
    <row r="508" spans="1:25" ht="12.75">
      <c r="A508" s="25"/>
      <c r="B508" s="25"/>
      <c r="C508" s="25"/>
      <c r="D508" s="25"/>
      <c r="E508" s="27"/>
      <c r="F508" s="25"/>
      <c r="G508" s="26"/>
      <c r="H508" s="28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120"/>
      <c r="U508" s="25"/>
      <c r="V508" s="25"/>
      <c r="W508" s="25"/>
      <c r="X508" s="25"/>
      <c r="Y508" s="25"/>
    </row>
    <row r="509" spans="1:25" ht="12.75">
      <c r="A509" s="25"/>
      <c r="B509" s="25"/>
      <c r="C509" s="25"/>
      <c r="D509" s="25"/>
      <c r="E509" s="27"/>
      <c r="F509" s="25"/>
      <c r="G509" s="26"/>
      <c r="H509" s="28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120"/>
      <c r="U509" s="25"/>
      <c r="V509" s="25"/>
      <c r="W509" s="25"/>
      <c r="X509" s="25"/>
      <c r="Y509" s="25"/>
    </row>
    <row r="510" spans="1:25" ht="12.75">
      <c r="A510" s="25"/>
      <c r="B510" s="25"/>
      <c r="C510" s="25"/>
      <c r="D510" s="25"/>
      <c r="E510" s="27"/>
      <c r="F510" s="25"/>
      <c r="G510" s="26"/>
      <c r="H510" s="28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120"/>
      <c r="U510" s="25"/>
      <c r="V510" s="25"/>
      <c r="W510" s="25"/>
      <c r="X510" s="25"/>
      <c r="Y510" s="25"/>
    </row>
    <row r="511" spans="1:25" ht="12.75">
      <c r="A511" s="25"/>
      <c r="B511" s="25"/>
      <c r="C511" s="25"/>
      <c r="D511" s="25"/>
      <c r="E511" s="27"/>
      <c r="F511" s="25"/>
      <c r="G511" s="26"/>
      <c r="H511" s="28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120"/>
      <c r="U511" s="25"/>
      <c r="V511" s="25"/>
      <c r="W511" s="25"/>
      <c r="X511" s="25"/>
      <c r="Y511" s="25"/>
    </row>
    <row r="512" spans="1:25" ht="12.75">
      <c r="A512" s="25"/>
      <c r="B512" s="25"/>
      <c r="C512" s="25"/>
      <c r="D512" s="25"/>
      <c r="E512" s="27"/>
      <c r="F512" s="25"/>
      <c r="G512" s="26"/>
      <c r="H512" s="28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120"/>
      <c r="U512" s="25"/>
      <c r="V512" s="25"/>
      <c r="W512" s="25"/>
      <c r="X512" s="25"/>
      <c r="Y512" s="25"/>
    </row>
    <row r="513" spans="1:25" ht="12.75">
      <c r="A513" s="25"/>
      <c r="B513" s="25"/>
      <c r="C513" s="25"/>
      <c r="D513" s="25"/>
      <c r="E513" s="27"/>
      <c r="F513" s="25"/>
      <c r="G513" s="26"/>
      <c r="H513" s="28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120"/>
      <c r="U513" s="25"/>
      <c r="V513" s="25"/>
      <c r="W513" s="25"/>
      <c r="X513" s="25"/>
      <c r="Y513" s="25"/>
    </row>
    <row r="514" spans="1:25" ht="12.75">
      <c r="A514" s="25"/>
      <c r="B514" s="25"/>
      <c r="C514" s="25"/>
      <c r="D514" s="25"/>
      <c r="E514" s="27"/>
      <c r="F514" s="25"/>
      <c r="G514" s="26"/>
      <c r="H514" s="28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120"/>
      <c r="U514" s="25"/>
      <c r="V514" s="25"/>
      <c r="W514" s="25"/>
      <c r="X514" s="25"/>
      <c r="Y514" s="25"/>
    </row>
    <row r="515" spans="1:25" ht="12.75">
      <c r="A515" s="25"/>
      <c r="B515" s="25"/>
      <c r="C515" s="25"/>
      <c r="D515" s="25"/>
      <c r="E515" s="27"/>
      <c r="F515" s="25"/>
      <c r="G515" s="26"/>
      <c r="H515" s="28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120"/>
      <c r="U515" s="25"/>
      <c r="V515" s="25"/>
      <c r="W515" s="25"/>
      <c r="X515" s="25"/>
      <c r="Y515" s="25"/>
    </row>
    <row r="516" spans="1:25" ht="12.75">
      <c r="A516" s="25"/>
      <c r="B516" s="25"/>
      <c r="C516" s="25"/>
      <c r="D516" s="25"/>
      <c r="E516" s="27"/>
      <c r="F516" s="25"/>
      <c r="G516" s="26"/>
      <c r="H516" s="28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120"/>
      <c r="U516" s="25"/>
      <c r="V516" s="25"/>
      <c r="W516" s="25"/>
      <c r="X516" s="25"/>
      <c r="Y516" s="25"/>
    </row>
    <row r="517" spans="1:25" ht="12.75">
      <c r="A517" s="25"/>
      <c r="B517" s="25"/>
      <c r="C517" s="25"/>
      <c r="D517" s="25"/>
      <c r="E517" s="27"/>
      <c r="F517" s="25"/>
      <c r="G517" s="26"/>
      <c r="H517" s="28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120"/>
      <c r="U517" s="25"/>
      <c r="V517" s="25"/>
      <c r="W517" s="25"/>
      <c r="X517" s="25"/>
      <c r="Y517" s="25"/>
    </row>
    <row r="518" spans="1:25" ht="12.75">
      <c r="A518" s="25"/>
      <c r="B518" s="25"/>
      <c r="C518" s="25"/>
      <c r="D518" s="25"/>
      <c r="E518" s="27"/>
      <c r="F518" s="25"/>
      <c r="G518" s="26"/>
      <c r="H518" s="28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120"/>
      <c r="U518" s="25"/>
      <c r="V518" s="25"/>
      <c r="W518" s="25"/>
      <c r="X518" s="25"/>
      <c r="Y518" s="25"/>
    </row>
    <row r="519" spans="1:25" ht="12.75">
      <c r="A519" s="25"/>
      <c r="B519" s="25"/>
      <c r="C519" s="25"/>
      <c r="D519" s="25"/>
      <c r="E519" s="27"/>
      <c r="F519" s="25"/>
      <c r="G519" s="26"/>
      <c r="H519" s="28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120"/>
      <c r="U519" s="25"/>
      <c r="V519" s="25"/>
      <c r="W519" s="25"/>
      <c r="X519" s="25"/>
      <c r="Y519" s="25"/>
    </row>
    <row r="520" spans="1:25" ht="12.75">
      <c r="A520" s="25"/>
      <c r="B520" s="25"/>
      <c r="C520" s="25"/>
      <c r="D520" s="25"/>
      <c r="E520" s="27"/>
      <c r="F520" s="25"/>
      <c r="G520" s="26"/>
      <c r="H520" s="28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120"/>
      <c r="U520" s="25"/>
      <c r="V520" s="25"/>
      <c r="W520" s="25"/>
      <c r="X520" s="25"/>
      <c r="Y520" s="25"/>
    </row>
    <row r="521" spans="1:25" ht="12.75">
      <c r="A521" s="25"/>
      <c r="B521" s="25"/>
      <c r="C521" s="25"/>
      <c r="D521" s="25"/>
      <c r="E521" s="27"/>
      <c r="F521" s="25"/>
      <c r="G521" s="26"/>
      <c r="H521" s="28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120"/>
      <c r="U521" s="25"/>
      <c r="V521" s="25"/>
      <c r="W521" s="25"/>
      <c r="X521" s="25"/>
      <c r="Y521" s="25"/>
    </row>
    <row r="522" spans="1:25" ht="12.75">
      <c r="A522" s="25"/>
      <c r="B522" s="25"/>
      <c r="C522" s="25"/>
      <c r="D522" s="25"/>
      <c r="E522" s="27"/>
      <c r="F522" s="25"/>
      <c r="G522" s="26"/>
      <c r="H522" s="28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120"/>
      <c r="U522" s="25"/>
      <c r="V522" s="25"/>
      <c r="W522" s="25"/>
      <c r="X522" s="25"/>
      <c r="Y522" s="25"/>
    </row>
    <row r="523" spans="1:25" ht="12.75">
      <c r="A523" s="25"/>
      <c r="B523" s="25"/>
      <c r="C523" s="25"/>
      <c r="D523" s="25"/>
      <c r="E523" s="27"/>
      <c r="F523" s="25"/>
      <c r="G523" s="26"/>
      <c r="H523" s="28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120"/>
      <c r="U523" s="25"/>
      <c r="V523" s="25"/>
      <c r="W523" s="25"/>
      <c r="X523" s="25"/>
      <c r="Y523" s="25"/>
    </row>
    <row r="524" spans="1:25" ht="12.75">
      <c r="A524" s="25"/>
      <c r="B524" s="25"/>
      <c r="C524" s="25"/>
      <c r="D524" s="25"/>
      <c r="E524" s="27"/>
      <c r="F524" s="25"/>
      <c r="G524" s="26"/>
      <c r="H524" s="28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120"/>
      <c r="U524" s="25"/>
      <c r="V524" s="25"/>
      <c r="W524" s="25"/>
      <c r="X524" s="25"/>
      <c r="Y524" s="25"/>
    </row>
    <row r="525" spans="1:25" ht="12.75">
      <c r="A525" s="25"/>
      <c r="B525" s="25"/>
      <c r="C525" s="25"/>
      <c r="D525" s="25"/>
      <c r="E525" s="27"/>
      <c r="F525" s="25"/>
      <c r="G525" s="26"/>
      <c r="H525" s="28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120"/>
      <c r="U525" s="25"/>
      <c r="V525" s="25"/>
      <c r="W525" s="25"/>
      <c r="X525" s="25"/>
      <c r="Y525" s="25"/>
    </row>
    <row r="526" spans="1:25" ht="12.75">
      <c r="A526" s="25"/>
      <c r="B526" s="25"/>
      <c r="C526" s="25"/>
      <c r="D526" s="25"/>
      <c r="E526" s="27"/>
      <c r="F526" s="25"/>
      <c r="G526" s="26"/>
      <c r="H526" s="28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120"/>
      <c r="U526" s="25"/>
      <c r="V526" s="25"/>
      <c r="W526" s="25"/>
      <c r="X526" s="25"/>
      <c r="Y526" s="25"/>
    </row>
    <row r="527" spans="1:25" ht="12.75">
      <c r="A527" s="25"/>
      <c r="B527" s="25"/>
      <c r="C527" s="25"/>
      <c r="D527" s="25"/>
      <c r="E527" s="27"/>
      <c r="F527" s="25"/>
      <c r="G527" s="26"/>
      <c r="H527" s="28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120"/>
      <c r="U527" s="25"/>
      <c r="V527" s="25"/>
      <c r="W527" s="25"/>
      <c r="X527" s="25"/>
      <c r="Y527" s="25"/>
    </row>
    <row r="528" spans="1:25" ht="12.75">
      <c r="A528" s="25"/>
      <c r="B528" s="25"/>
      <c r="C528" s="25"/>
      <c r="D528" s="25"/>
      <c r="E528" s="27"/>
      <c r="F528" s="25"/>
      <c r="G528" s="26"/>
      <c r="H528" s="28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120"/>
      <c r="U528" s="25"/>
      <c r="V528" s="25"/>
      <c r="W528" s="25"/>
      <c r="X528" s="25"/>
      <c r="Y528" s="25"/>
    </row>
    <row r="529" spans="1:25" ht="12.75">
      <c r="A529" s="25"/>
      <c r="B529" s="25"/>
      <c r="C529" s="25"/>
      <c r="D529" s="25"/>
      <c r="E529" s="27"/>
      <c r="F529" s="25"/>
      <c r="G529" s="26"/>
      <c r="H529" s="28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120"/>
      <c r="U529" s="25"/>
      <c r="V529" s="25"/>
      <c r="W529" s="25"/>
      <c r="X529" s="25"/>
      <c r="Y529" s="25"/>
    </row>
    <row r="530" spans="1:25" ht="12.75">
      <c r="A530" s="25"/>
      <c r="B530" s="25"/>
      <c r="C530" s="25"/>
      <c r="D530" s="25"/>
      <c r="E530" s="27"/>
      <c r="F530" s="25"/>
      <c r="G530" s="26"/>
      <c r="H530" s="28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120"/>
      <c r="U530" s="25"/>
      <c r="V530" s="25"/>
      <c r="W530" s="25"/>
      <c r="X530" s="25"/>
      <c r="Y530" s="25"/>
    </row>
    <row r="531" spans="1:25" ht="12.75">
      <c r="A531" s="25"/>
      <c r="B531" s="25"/>
      <c r="C531" s="25"/>
      <c r="D531" s="25"/>
      <c r="E531" s="27"/>
      <c r="F531" s="25"/>
      <c r="G531" s="26"/>
      <c r="H531" s="28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120"/>
      <c r="U531" s="25"/>
      <c r="V531" s="25"/>
      <c r="W531" s="25"/>
      <c r="X531" s="25"/>
      <c r="Y531" s="25"/>
    </row>
    <row r="532" spans="1:25" ht="12.75">
      <c r="A532" s="25"/>
      <c r="B532" s="25"/>
      <c r="C532" s="25"/>
      <c r="D532" s="25"/>
      <c r="E532" s="27"/>
      <c r="F532" s="25"/>
      <c r="G532" s="26"/>
      <c r="H532" s="28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120"/>
      <c r="U532" s="25"/>
      <c r="V532" s="25"/>
      <c r="W532" s="25"/>
      <c r="X532" s="25"/>
      <c r="Y532" s="25"/>
    </row>
    <row r="533" spans="1:25" ht="12.75">
      <c r="A533" s="25"/>
      <c r="B533" s="25"/>
      <c r="C533" s="25"/>
      <c r="D533" s="25"/>
      <c r="E533" s="27"/>
      <c r="F533" s="25"/>
      <c r="G533" s="26"/>
      <c r="H533" s="28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120"/>
      <c r="U533" s="25"/>
      <c r="V533" s="25"/>
      <c r="W533" s="25"/>
      <c r="X533" s="25"/>
      <c r="Y533" s="25"/>
    </row>
    <row r="534" spans="1:25" ht="12.75">
      <c r="A534" s="25"/>
      <c r="B534" s="25"/>
      <c r="C534" s="25"/>
      <c r="D534" s="25"/>
      <c r="E534" s="27"/>
      <c r="F534" s="25"/>
      <c r="G534" s="26"/>
      <c r="H534" s="28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120"/>
      <c r="U534" s="25"/>
      <c r="V534" s="25"/>
      <c r="W534" s="25"/>
      <c r="X534" s="25"/>
      <c r="Y534" s="25"/>
    </row>
    <row r="535" spans="1:25" ht="12.75">
      <c r="A535" s="25"/>
      <c r="B535" s="25"/>
      <c r="C535" s="25"/>
      <c r="D535" s="25"/>
      <c r="E535" s="27"/>
      <c r="F535" s="25"/>
      <c r="G535" s="26"/>
      <c r="H535" s="28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120"/>
      <c r="U535" s="25"/>
      <c r="V535" s="25"/>
      <c r="W535" s="25"/>
      <c r="X535" s="25"/>
      <c r="Y535" s="25"/>
    </row>
    <row r="536" spans="1:25" ht="12.75">
      <c r="A536" s="25"/>
      <c r="B536" s="25"/>
      <c r="C536" s="25"/>
      <c r="D536" s="25"/>
      <c r="E536" s="27"/>
      <c r="F536" s="25"/>
      <c r="G536" s="26"/>
      <c r="H536" s="28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120"/>
      <c r="U536" s="25"/>
      <c r="V536" s="25"/>
      <c r="W536" s="25"/>
      <c r="X536" s="25"/>
      <c r="Y536" s="25"/>
    </row>
    <row r="537" spans="1:25" ht="12.75">
      <c r="A537" s="25"/>
      <c r="B537" s="25"/>
      <c r="C537" s="25"/>
      <c r="D537" s="25"/>
      <c r="E537" s="27"/>
      <c r="F537" s="25"/>
      <c r="G537" s="26"/>
      <c r="H537" s="28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120"/>
      <c r="U537" s="25"/>
      <c r="V537" s="25"/>
      <c r="W537" s="25"/>
      <c r="X537" s="25"/>
      <c r="Y537" s="25"/>
    </row>
    <row r="538" spans="1:25" ht="12.75">
      <c r="A538" s="25"/>
      <c r="B538" s="25"/>
      <c r="C538" s="25"/>
      <c r="D538" s="25"/>
      <c r="E538" s="27"/>
      <c r="F538" s="25"/>
      <c r="G538" s="26"/>
      <c r="H538" s="28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120"/>
      <c r="U538" s="25"/>
      <c r="V538" s="25"/>
      <c r="W538" s="25"/>
      <c r="X538" s="25"/>
      <c r="Y538" s="25"/>
    </row>
    <row r="539" spans="1:25" ht="12.75">
      <c r="A539" s="25"/>
      <c r="B539" s="25"/>
      <c r="C539" s="25"/>
      <c r="D539" s="25"/>
      <c r="E539" s="27"/>
      <c r="F539" s="25"/>
      <c r="G539" s="26"/>
      <c r="H539" s="28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120"/>
      <c r="U539" s="25"/>
      <c r="V539" s="25"/>
      <c r="W539" s="25"/>
      <c r="X539" s="25"/>
      <c r="Y539" s="25"/>
    </row>
    <row r="540" spans="1:25" ht="12.75">
      <c r="A540" s="25"/>
      <c r="B540" s="25"/>
      <c r="C540" s="25"/>
      <c r="D540" s="25"/>
      <c r="E540" s="27"/>
      <c r="F540" s="25"/>
      <c r="G540" s="26"/>
      <c r="H540" s="28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120"/>
      <c r="U540" s="25"/>
      <c r="V540" s="25"/>
      <c r="W540" s="25"/>
      <c r="X540" s="25"/>
      <c r="Y540" s="25"/>
    </row>
    <row r="541" spans="1:25" ht="12.75">
      <c r="A541" s="25"/>
      <c r="B541" s="25"/>
      <c r="C541" s="25"/>
      <c r="D541" s="25"/>
      <c r="E541" s="27"/>
      <c r="F541" s="25"/>
      <c r="G541" s="26"/>
      <c r="H541" s="28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120"/>
      <c r="U541" s="25"/>
      <c r="V541" s="25"/>
      <c r="W541" s="25"/>
      <c r="X541" s="25"/>
      <c r="Y541" s="25"/>
    </row>
    <row r="542" spans="1:25" ht="12.75">
      <c r="A542" s="25"/>
      <c r="B542" s="25"/>
      <c r="C542" s="25"/>
      <c r="D542" s="25"/>
      <c r="E542" s="27"/>
      <c r="F542" s="25"/>
      <c r="G542" s="26"/>
      <c r="H542" s="28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120"/>
      <c r="U542" s="25"/>
      <c r="V542" s="25"/>
      <c r="W542" s="25"/>
      <c r="X542" s="25"/>
      <c r="Y542" s="25"/>
    </row>
    <row r="543" spans="1:25" ht="12.75">
      <c r="A543" s="25"/>
      <c r="B543" s="25"/>
      <c r="C543" s="25"/>
      <c r="D543" s="25"/>
      <c r="E543" s="27"/>
      <c r="F543" s="25"/>
      <c r="G543" s="26"/>
      <c r="H543" s="28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120"/>
      <c r="U543" s="25"/>
      <c r="V543" s="25"/>
      <c r="W543" s="25"/>
      <c r="X543" s="25"/>
      <c r="Y543" s="25"/>
    </row>
    <row r="544" spans="1:25" ht="12.75">
      <c r="A544" s="25"/>
      <c r="B544" s="25"/>
      <c r="C544" s="25"/>
      <c r="D544" s="25"/>
      <c r="E544" s="27"/>
      <c r="F544" s="25"/>
      <c r="G544" s="26"/>
      <c r="H544" s="28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120"/>
      <c r="U544" s="25"/>
      <c r="V544" s="25"/>
      <c r="W544" s="25"/>
      <c r="X544" s="25"/>
      <c r="Y544" s="25"/>
    </row>
    <row r="545" spans="1:25" ht="12.75">
      <c r="A545" s="25"/>
      <c r="B545" s="25"/>
      <c r="C545" s="25"/>
      <c r="D545" s="25"/>
      <c r="E545" s="27"/>
      <c r="F545" s="25"/>
      <c r="G545" s="26"/>
      <c r="H545" s="28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120"/>
      <c r="U545" s="25"/>
      <c r="V545" s="25"/>
      <c r="W545" s="25"/>
      <c r="X545" s="25"/>
      <c r="Y545" s="25"/>
    </row>
    <row r="546" spans="1:25" ht="12.75">
      <c r="A546" s="25"/>
      <c r="B546" s="25"/>
      <c r="C546" s="25"/>
      <c r="D546" s="25"/>
      <c r="E546" s="27"/>
      <c r="F546" s="25"/>
      <c r="G546" s="26"/>
      <c r="H546" s="28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120"/>
      <c r="U546" s="25"/>
      <c r="V546" s="25"/>
      <c r="W546" s="25"/>
      <c r="X546" s="25"/>
      <c r="Y546" s="25"/>
    </row>
    <row r="547" spans="1:25" ht="12.75">
      <c r="A547" s="25"/>
      <c r="B547" s="25"/>
      <c r="C547" s="25"/>
      <c r="D547" s="25"/>
      <c r="E547" s="27"/>
      <c r="F547" s="25"/>
      <c r="G547" s="26"/>
      <c r="H547" s="28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120"/>
      <c r="U547" s="25"/>
      <c r="V547" s="25"/>
      <c r="W547" s="25"/>
      <c r="X547" s="25"/>
      <c r="Y547" s="25"/>
    </row>
    <row r="548" spans="1:25" ht="12.75">
      <c r="A548" s="25"/>
      <c r="B548" s="25"/>
      <c r="C548" s="25"/>
      <c r="D548" s="25"/>
      <c r="E548" s="27"/>
      <c r="F548" s="25"/>
      <c r="G548" s="26"/>
      <c r="H548" s="28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120"/>
      <c r="U548" s="25"/>
      <c r="V548" s="25"/>
      <c r="W548" s="25"/>
      <c r="X548" s="25"/>
      <c r="Y548" s="25"/>
    </row>
    <row r="549" spans="1:25" ht="12.75">
      <c r="A549" s="25"/>
      <c r="B549" s="25"/>
      <c r="C549" s="25"/>
      <c r="D549" s="25"/>
      <c r="E549" s="27"/>
      <c r="F549" s="25"/>
      <c r="G549" s="26"/>
      <c r="H549" s="28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120"/>
      <c r="U549" s="25"/>
      <c r="V549" s="25"/>
      <c r="W549" s="25"/>
      <c r="X549" s="25"/>
      <c r="Y549" s="25"/>
    </row>
    <row r="550" spans="1:25" ht="12.75">
      <c r="A550" s="25"/>
      <c r="B550" s="25"/>
      <c r="C550" s="25"/>
      <c r="D550" s="25"/>
      <c r="E550" s="27"/>
      <c r="F550" s="25"/>
      <c r="G550" s="26"/>
      <c r="H550" s="28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120"/>
      <c r="U550" s="25"/>
      <c r="V550" s="25"/>
      <c r="W550" s="25"/>
      <c r="X550" s="25"/>
      <c r="Y550" s="25"/>
    </row>
    <row r="551" spans="1:25" ht="12.75">
      <c r="A551" s="25"/>
      <c r="B551" s="25"/>
      <c r="C551" s="25"/>
      <c r="D551" s="25"/>
      <c r="E551" s="27"/>
      <c r="F551" s="25"/>
      <c r="G551" s="26"/>
      <c r="H551" s="28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120"/>
      <c r="U551" s="25"/>
      <c r="V551" s="25"/>
      <c r="W551" s="25"/>
      <c r="X551" s="25"/>
      <c r="Y551" s="25"/>
    </row>
    <row r="552" spans="1:25" ht="12.75">
      <c r="A552" s="25"/>
      <c r="B552" s="25"/>
      <c r="C552" s="25"/>
      <c r="D552" s="25"/>
      <c r="E552" s="27"/>
      <c r="F552" s="25"/>
      <c r="G552" s="26"/>
      <c r="H552" s="28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120"/>
      <c r="U552" s="25"/>
      <c r="V552" s="25"/>
      <c r="W552" s="25"/>
      <c r="X552" s="25"/>
      <c r="Y552" s="25"/>
    </row>
    <row r="553" spans="1:25" ht="12.75">
      <c r="A553" s="25"/>
      <c r="B553" s="25"/>
      <c r="C553" s="25"/>
      <c r="D553" s="25"/>
      <c r="E553" s="27"/>
      <c r="F553" s="25"/>
      <c r="G553" s="26"/>
      <c r="H553" s="28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120"/>
      <c r="U553" s="25"/>
      <c r="V553" s="25"/>
      <c r="W553" s="25"/>
      <c r="X553" s="25"/>
      <c r="Y553" s="25"/>
    </row>
    <row r="554" spans="1:25" ht="12.75">
      <c r="A554" s="25"/>
      <c r="B554" s="25"/>
      <c r="C554" s="25"/>
      <c r="D554" s="25"/>
      <c r="E554" s="27"/>
      <c r="F554" s="25"/>
      <c r="G554" s="26"/>
      <c r="H554" s="28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120"/>
      <c r="U554" s="25"/>
      <c r="V554" s="25"/>
      <c r="W554" s="25"/>
      <c r="X554" s="25"/>
      <c r="Y554" s="25"/>
    </row>
    <row r="555" spans="1:25" ht="12.75">
      <c r="A555" s="25"/>
      <c r="B555" s="25"/>
      <c r="C555" s="25"/>
      <c r="D555" s="25"/>
      <c r="E555" s="27"/>
      <c r="F555" s="25"/>
      <c r="G555" s="26"/>
      <c r="H555" s="28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120"/>
      <c r="U555" s="25"/>
      <c r="V555" s="25"/>
      <c r="W555" s="25"/>
      <c r="X555" s="25"/>
      <c r="Y555" s="25"/>
    </row>
    <row r="556" spans="1:25" ht="12.75">
      <c r="A556" s="25"/>
      <c r="B556" s="25"/>
      <c r="C556" s="25"/>
      <c r="D556" s="25"/>
      <c r="E556" s="27"/>
      <c r="F556" s="25"/>
      <c r="G556" s="26"/>
      <c r="H556" s="28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120"/>
      <c r="U556" s="25"/>
      <c r="V556" s="25"/>
      <c r="W556" s="25"/>
      <c r="X556" s="25"/>
      <c r="Y556" s="25"/>
    </row>
    <row r="557" spans="1:25" ht="12.75">
      <c r="A557" s="25"/>
      <c r="B557" s="25"/>
      <c r="C557" s="25"/>
      <c r="D557" s="25"/>
      <c r="E557" s="27"/>
      <c r="F557" s="25"/>
      <c r="G557" s="26"/>
      <c r="H557" s="28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120"/>
      <c r="U557" s="25"/>
      <c r="V557" s="25"/>
      <c r="W557" s="25"/>
      <c r="X557" s="25"/>
      <c r="Y557" s="25"/>
    </row>
    <row r="558" spans="1:25" ht="12.75">
      <c r="A558" s="25"/>
      <c r="B558" s="25"/>
      <c r="C558" s="25"/>
      <c r="D558" s="25"/>
      <c r="E558" s="27"/>
      <c r="F558" s="25"/>
      <c r="G558" s="26"/>
      <c r="H558" s="28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120"/>
      <c r="U558" s="25"/>
      <c r="V558" s="25"/>
      <c r="W558" s="25"/>
      <c r="X558" s="25"/>
      <c r="Y558" s="25"/>
    </row>
    <row r="559" spans="1:25" ht="12.75">
      <c r="A559" s="25"/>
      <c r="B559" s="25"/>
      <c r="C559" s="25"/>
      <c r="D559" s="25"/>
      <c r="E559" s="27"/>
      <c r="F559" s="25"/>
      <c r="G559" s="26"/>
      <c r="H559" s="28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120"/>
      <c r="U559" s="25"/>
      <c r="V559" s="25"/>
      <c r="W559" s="25"/>
      <c r="X559" s="25"/>
      <c r="Y559" s="25"/>
    </row>
    <row r="560" spans="1:25" ht="12.75">
      <c r="A560" s="25"/>
      <c r="B560" s="25"/>
      <c r="C560" s="25"/>
      <c r="D560" s="25"/>
      <c r="E560" s="27"/>
      <c r="F560" s="25"/>
      <c r="G560" s="26"/>
      <c r="H560" s="28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120"/>
      <c r="U560" s="25"/>
      <c r="V560" s="25"/>
      <c r="W560" s="25"/>
      <c r="X560" s="25"/>
      <c r="Y560" s="25"/>
    </row>
    <row r="561" spans="1:25" ht="12.75">
      <c r="A561" s="25"/>
      <c r="B561" s="25"/>
      <c r="C561" s="25"/>
      <c r="D561" s="25"/>
      <c r="E561" s="27"/>
      <c r="F561" s="25"/>
      <c r="G561" s="26"/>
      <c r="H561" s="28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120"/>
      <c r="U561" s="25"/>
      <c r="V561" s="25"/>
      <c r="W561" s="25"/>
      <c r="X561" s="25"/>
      <c r="Y561" s="25"/>
    </row>
    <row r="562" spans="1:25" ht="12.75">
      <c r="A562" s="25"/>
      <c r="B562" s="25"/>
      <c r="C562" s="25"/>
      <c r="D562" s="25"/>
      <c r="E562" s="27"/>
      <c r="F562" s="25"/>
      <c r="G562" s="26"/>
      <c r="H562" s="28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120"/>
      <c r="U562" s="25"/>
      <c r="V562" s="25"/>
      <c r="W562" s="25"/>
      <c r="X562" s="25"/>
      <c r="Y562" s="25"/>
    </row>
    <row r="563" spans="1:25" ht="12.75">
      <c r="A563" s="25"/>
      <c r="B563" s="25"/>
      <c r="C563" s="25"/>
      <c r="D563" s="25"/>
      <c r="E563" s="27"/>
      <c r="F563" s="25"/>
      <c r="G563" s="26"/>
      <c r="H563" s="28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120"/>
      <c r="U563" s="25"/>
      <c r="V563" s="25"/>
      <c r="W563" s="25"/>
      <c r="X563" s="25"/>
      <c r="Y563" s="25"/>
    </row>
    <row r="564" spans="1:25" ht="12.75">
      <c r="A564" s="25"/>
      <c r="B564" s="25"/>
      <c r="C564" s="25"/>
      <c r="D564" s="25"/>
      <c r="E564" s="27"/>
      <c r="F564" s="25"/>
      <c r="G564" s="26"/>
      <c r="H564" s="28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120"/>
      <c r="U564" s="25"/>
      <c r="V564" s="25"/>
      <c r="W564" s="25"/>
      <c r="X564" s="25"/>
      <c r="Y564" s="25"/>
    </row>
    <row r="565" spans="1:25" ht="12.75">
      <c r="A565" s="25"/>
      <c r="B565" s="25"/>
      <c r="C565" s="25"/>
      <c r="D565" s="25"/>
      <c r="E565" s="27"/>
      <c r="F565" s="25"/>
      <c r="G565" s="26"/>
      <c r="H565" s="28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120"/>
      <c r="U565" s="25"/>
      <c r="V565" s="25"/>
      <c r="W565" s="25"/>
      <c r="X565" s="25"/>
      <c r="Y565" s="25"/>
    </row>
    <row r="566" spans="1:25" ht="12.75">
      <c r="A566" s="25"/>
      <c r="B566" s="25"/>
      <c r="C566" s="25"/>
      <c r="D566" s="25"/>
      <c r="E566" s="27"/>
      <c r="F566" s="25"/>
      <c r="G566" s="26"/>
      <c r="H566" s="28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120"/>
      <c r="U566" s="25"/>
      <c r="V566" s="25"/>
      <c r="W566" s="25"/>
      <c r="X566" s="25"/>
      <c r="Y566" s="25"/>
    </row>
    <row r="567" spans="1:25" ht="12.75">
      <c r="A567" s="25"/>
      <c r="B567" s="25"/>
      <c r="C567" s="25"/>
      <c r="D567" s="25"/>
      <c r="E567" s="27"/>
      <c r="F567" s="25"/>
      <c r="G567" s="26"/>
      <c r="H567" s="28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120"/>
      <c r="U567" s="25"/>
      <c r="V567" s="25"/>
      <c r="W567" s="25"/>
      <c r="X567" s="25"/>
      <c r="Y567" s="25"/>
    </row>
    <row r="568" spans="1:25" ht="12.75">
      <c r="A568" s="25"/>
      <c r="B568" s="25"/>
      <c r="C568" s="25"/>
      <c r="D568" s="25"/>
      <c r="E568" s="27"/>
      <c r="F568" s="25"/>
      <c r="G568" s="26"/>
      <c r="H568" s="28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120"/>
      <c r="U568" s="25"/>
      <c r="V568" s="25"/>
      <c r="W568" s="25"/>
      <c r="X568" s="25"/>
      <c r="Y568" s="25"/>
    </row>
    <row r="569" spans="1:25" ht="12.75">
      <c r="A569" s="25"/>
      <c r="B569" s="25"/>
      <c r="C569" s="25"/>
      <c r="D569" s="25"/>
      <c r="E569" s="27"/>
      <c r="F569" s="25"/>
      <c r="G569" s="26"/>
      <c r="H569" s="28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120"/>
      <c r="U569" s="25"/>
      <c r="V569" s="25"/>
      <c r="W569" s="25"/>
      <c r="X569" s="25"/>
      <c r="Y569" s="25"/>
    </row>
    <row r="570" spans="1:25" ht="12.75">
      <c r="A570" s="25"/>
      <c r="B570" s="25"/>
      <c r="C570" s="25"/>
      <c r="D570" s="25"/>
      <c r="E570" s="27"/>
      <c r="F570" s="25"/>
      <c r="G570" s="26"/>
      <c r="H570" s="28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120"/>
      <c r="U570" s="25"/>
      <c r="V570" s="25"/>
      <c r="W570" s="25"/>
      <c r="X570" s="25"/>
      <c r="Y570" s="25"/>
    </row>
    <row r="571" spans="1:25" ht="12.75">
      <c r="A571" s="25"/>
      <c r="B571" s="25"/>
      <c r="C571" s="25"/>
      <c r="D571" s="25"/>
      <c r="E571" s="27"/>
      <c r="F571" s="25"/>
      <c r="G571" s="26"/>
      <c r="H571" s="28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120"/>
      <c r="U571" s="25"/>
      <c r="V571" s="25"/>
      <c r="W571" s="25"/>
      <c r="X571" s="25"/>
      <c r="Y571" s="25"/>
    </row>
    <row r="572" spans="1:25" ht="12.75">
      <c r="A572" s="25"/>
      <c r="B572" s="25"/>
      <c r="C572" s="25"/>
      <c r="D572" s="25"/>
      <c r="E572" s="27"/>
      <c r="F572" s="25"/>
      <c r="G572" s="26"/>
      <c r="H572" s="28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120"/>
      <c r="U572" s="25"/>
      <c r="V572" s="25"/>
      <c r="W572" s="25"/>
      <c r="X572" s="25"/>
      <c r="Y572" s="25"/>
    </row>
    <row r="573" spans="1:25" ht="12.75">
      <c r="A573" s="25"/>
      <c r="B573" s="25"/>
      <c r="C573" s="25"/>
      <c r="D573" s="25"/>
      <c r="E573" s="27"/>
      <c r="F573" s="25"/>
      <c r="G573" s="26"/>
      <c r="H573" s="28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120"/>
      <c r="U573" s="25"/>
      <c r="V573" s="25"/>
      <c r="W573" s="25"/>
      <c r="X573" s="25"/>
      <c r="Y573" s="25"/>
    </row>
    <row r="574" spans="1:25" ht="12.75">
      <c r="A574" s="25"/>
      <c r="B574" s="25"/>
      <c r="C574" s="25"/>
      <c r="D574" s="25"/>
      <c r="E574" s="27"/>
      <c r="F574" s="25"/>
      <c r="G574" s="26"/>
      <c r="H574" s="28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120"/>
      <c r="U574" s="25"/>
      <c r="V574" s="25"/>
      <c r="W574" s="25"/>
      <c r="X574" s="25"/>
      <c r="Y574" s="25"/>
    </row>
    <row r="575" spans="1:25" ht="12.75">
      <c r="A575" s="25"/>
      <c r="B575" s="25"/>
      <c r="C575" s="25"/>
      <c r="D575" s="25"/>
      <c r="E575" s="27"/>
      <c r="F575" s="25"/>
      <c r="G575" s="26"/>
      <c r="H575" s="28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120"/>
      <c r="U575" s="25"/>
      <c r="V575" s="25"/>
      <c r="W575" s="25"/>
      <c r="X575" s="25"/>
      <c r="Y575" s="25"/>
    </row>
    <row r="576" spans="1:25" ht="12.75">
      <c r="A576" s="25"/>
      <c r="B576" s="25"/>
      <c r="C576" s="25"/>
      <c r="D576" s="25"/>
      <c r="E576" s="27"/>
      <c r="F576" s="25"/>
      <c r="G576" s="26"/>
      <c r="H576" s="28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120"/>
      <c r="U576" s="25"/>
      <c r="V576" s="25"/>
      <c r="W576" s="25"/>
      <c r="X576" s="25"/>
      <c r="Y576" s="25"/>
    </row>
    <row r="577" spans="1:25" ht="12.75">
      <c r="A577" s="25"/>
      <c r="B577" s="25"/>
      <c r="C577" s="25"/>
      <c r="D577" s="25"/>
      <c r="E577" s="27"/>
      <c r="F577" s="25"/>
      <c r="G577" s="26"/>
      <c r="H577" s="28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120"/>
      <c r="U577" s="25"/>
      <c r="V577" s="25"/>
      <c r="W577" s="25"/>
      <c r="X577" s="25"/>
      <c r="Y577" s="25"/>
    </row>
    <row r="578" spans="1:25" ht="12.75">
      <c r="A578" s="25"/>
      <c r="B578" s="25"/>
      <c r="C578" s="25"/>
      <c r="D578" s="25"/>
      <c r="E578" s="27"/>
      <c r="F578" s="25"/>
      <c r="G578" s="26"/>
      <c r="H578" s="28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120"/>
      <c r="U578" s="25"/>
      <c r="V578" s="25"/>
      <c r="W578" s="25"/>
      <c r="X578" s="25"/>
      <c r="Y578" s="25"/>
    </row>
    <row r="579" spans="1:25" ht="12.75">
      <c r="A579" s="25"/>
      <c r="B579" s="25"/>
      <c r="C579" s="25"/>
      <c r="D579" s="25"/>
      <c r="E579" s="27"/>
      <c r="F579" s="25"/>
      <c r="G579" s="26"/>
      <c r="H579" s="28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120"/>
      <c r="U579" s="25"/>
      <c r="V579" s="25"/>
      <c r="W579" s="25"/>
      <c r="X579" s="25"/>
      <c r="Y579" s="25"/>
    </row>
    <row r="580" spans="1:25" ht="12.75">
      <c r="A580" s="25"/>
      <c r="B580" s="25"/>
      <c r="C580" s="25"/>
      <c r="D580" s="25"/>
      <c r="E580" s="27"/>
      <c r="F580" s="25"/>
      <c r="G580" s="26"/>
      <c r="H580" s="28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120"/>
      <c r="U580" s="25"/>
      <c r="V580" s="25"/>
      <c r="W580" s="25"/>
      <c r="X580" s="25"/>
      <c r="Y580" s="25"/>
    </row>
    <row r="581" spans="1:25" ht="12.75">
      <c r="A581" s="25"/>
      <c r="B581" s="25"/>
      <c r="C581" s="25"/>
      <c r="D581" s="25"/>
      <c r="E581" s="27"/>
      <c r="F581" s="25"/>
      <c r="G581" s="26"/>
      <c r="H581" s="28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120"/>
      <c r="U581" s="25"/>
      <c r="V581" s="25"/>
      <c r="W581" s="25"/>
      <c r="X581" s="25"/>
      <c r="Y581" s="25"/>
    </row>
    <row r="582" spans="1:25" ht="12.75">
      <c r="A582" s="25"/>
      <c r="B582" s="25"/>
      <c r="C582" s="25"/>
      <c r="D582" s="25"/>
      <c r="E582" s="27"/>
      <c r="F582" s="25"/>
      <c r="G582" s="26"/>
      <c r="H582" s="28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120"/>
      <c r="U582" s="25"/>
      <c r="V582" s="25"/>
      <c r="W582" s="25"/>
      <c r="X582" s="25"/>
      <c r="Y582" s="25"/>
    </row>
    <row r="583" spans="1:25" ht="12.75">
      <c r="A583" s="25"/>
      <c r="B583" s="25"/>
      <c r="C583" s="25"/>
      <c r="D583" s="25"/>
      <c r="E583" s="27"/>
      <c r="F583" s="25"/>
      <c r="G583" s="26"/>
      <c r="H583" s="28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120"/>
      <c r="U583" s="25"/>
      <c r="V583" s="25"/>
      <c r="W583" s="25"/>
      <c r="X583" s="25"/>
      <c r="Y583" s="25"/>
    </row>
    <row r="584" spans="1:25" ht="12.75">
      <c r="A584" s="25"/>
      <c r="B584" s="25"/>
      <c r="C584" s="25"/>
      <c r="D584" s="25"/>
      <c r="E584" s="27"/>
      <c r="F584" s="25"/>
      <c r="G584" s="26"/>
      <c r="H584" s="28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120"/>
      <c r="U584" s="25"/>
      <c r="V584" s="25"/>
      <c r="W584" s="25"/>
      <c r="X584" s="25"/>
      <c r="Y584" s="25"/>
    </row>
    <row r="585" spans="1:25" ht="12.75">
      <c r="A585" s="25"/>
      <c r="B585" s="25"/>
      <c r="C585" s="25"/>
      <c r="D585" s="25"/>
      <c r="E585" s="27"/>
      <c r="F585" s="25"/>
      <c r="G585" s="26"/>
      <c r="H585" s="28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120"/>
      <c r="U585" s="25"/>
      <c r="V585" s="25"/>
      <c r="W585" s="25"/>
      <c r="X585" s="25"/>
      <c r="Y585" s="25"/>
    </row>
    <row r="586" spans="1:25" ht="12.75">
      <c r="A586" s="25"/>
      <c r="B586" s="25"/>
      <c r="C586" s="25"/>
      <c r="D586" s="25"/>
      <c r="E586" s="27"/>
      <c r="F586" s="25"/>
      <c r="G586" s="26"/>
      <c r="H586" s="28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120"/>
      <c r="U586" s="25"/>
      <c r="V586" s="25"/>
      <c r="W586" s="25"/>
      <c r="X586" s="25"/>
      <c r="Y586" s="25"/>
    </row>
    <row r="587" spans="1:25" ht="12.75">
      <c r="A587" s="25"/>
      <c r="B587" s="25"/>
      <c r="C587" s="25"/>
      <c r="D587" s="25"/>
      <c r="E587" s="27"/>
      <c r="F587" s="25"/>
      <c r="G587" s="26"/>
      <c r="H587" s="28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120"/>
      <c r="U587" s="25"/>
      <c r="V587" s="25"/>
      <c r="W587" s="25"/>
      <c r="X587" s="25"/>
      <c r="Y587" s="25"/>
    </row>
    <row r="588" spans="1:25" ht="12.75">
      <c r="A588" s="25"/>
      <c r="B588" s="25"/>
      <c r="C588" s="25"/>
      <c r="D588" s="25"/>
      <c r="E588" s="27"/>
      <c r="F588" s="25"/>
      <c r="G588" s="26"/>
      <c r="H588" s="28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120"/>
      <c r="U588" s="25"/>
      <c r="V588" s="25"/>
      <c r="W588" s="25"/>
      <c r="X588" s="25"/>
      <c r="Y588" s="25"/>
    </row>
    <row r="589" spans="1:25" ht="12.75">
      <c r="A589" s="25"/>
      <c r="B589" s="25"/>
      <c r="C589" s="25"/>
      <c r="D589" s="25"/>
      <c r="E589" s="27"/>
      <c r="F589" s="25"/>
      <c r="G589" s="26"/>
      <c r="H589" s="28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120"/>
      <c r="U589" s="25"/>
      <c r="V589" s="25"/>
      <c r="W589" s="25"/>
      <c r="X589" s="25"/>
      <c r="Y589" s="25"/>
    </row>
    <row r="590" spans="1:25" ht="12.75">
      <c r="A590" s="25"/>
      <c r="B590" s="25"/>
      <c r="C590" s="25"/>
      <c r="D590" s="25"/>
      <c r="E590" s="27"/>
      <c r="F590" s="25"/>
      <c r="G590" s="26"/>
      <c r="H590" s="28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120"/>
      <c r="U590" s="25"/>
      <c r="V590" s="25"/>
      <c r="W590" s="25"/>
      <c r="X590" s="25"/>
      <c r="Y590" s="25"/>
    </row>
    <row r="591" spans="1:25" ht="12.75">
      <c r="A591" s="25"/>
      <c r="B591" s="25"/>
      <c r="C591" s="25"/>
      <c r="D591" s="25"/>
      <c r="E591" s="27"/>
      <c r="F591" s="25"/>
      <c r="G591" s="26"/>
      <c r="H591" s="28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120"/>
      <c r="U591" s="25"/>
      <c r="V591" s="25"/>
      <c r="W591" s="25"/>
      <c r="X591" s="25"/>
      <c r="Y591" s="25"/>
    </row>
    <row r="592" spans="1:25" ht="12.75">
      <c r="A592" s="25"/>
      <c r="B592" s="25"/>
      <c r="C592" s="25"/>
      <c r="D592" s="25"/>
      <c r="E592" s="27"/>
      <c r="F592" s="25"/>
      <c r="G592" s="26"/>
      <c r="H592" s="28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120"/>
      <c r="U592" s="25"/>
      <c r="V592" s="25"/>
      <c r="W592" s="25"/>
      <c r="X592" s="25"/>
      <c r="Y592" s="25"/>
    </row>
    <row r="593" spans="1:25" ht="12.75">
      <c r="A593" s="25"/>
      <c r="B593" s="25"/>
      <c r="C593" s="25"/>
      <c r="D593" s="25"/>
      <c r="E593" s="27"/>
      <c r="F593" s="25"/>
      <c r="G593" s="26"/>
      <c r="H593" s="28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120"/>
      <c r="U593" s="25"/>
      <c r="V593" s="25"/>
      <c r="W593" s="25"/>
      <c r="X593" s="25"/>
      <c r="Y593" s="25"/>
    </row>
    <row r="594" spans="1:25" ht="12.75">
      <c r="A594" s="25"/>
      <c r="B594" s="25"/>
      <c r="C594" s="25"/>
      <c r="D594" s="25"/>
      <c r="E594" s="27"/>
      <c r="F594" s="25"/>
      <c r="G594" s="26"/>
      <c r="H594" s="28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120"/>
      <c r="U594" s="25"/>
      <c r="V594" s="25"/>
      <c r="W594" s="25"/>
      <c r="X594" s="25"/>
      <c r="Y594" s="25"/>
    </row>
    <row r="595" spans="1:25" ht="12.75">
      <c r="A595" s="25"/>
      <c r="B595" s="25"/>
      <c r="C595" s="25"/>
      <c r="D595" s="25"/>
      <c r="E595" s="27"/>
      <c r="F595" s="25"/>
      <c r="G595" s="26"/>
      <c r="H595" s="28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120"/>
      <c r="U595" s="25"/>
      <c r="V595" s="25"/>
      <c r="W595" s="25"/>
      <c r="X595" s="25"/>
      <c r="Y595" s="25"/>
    </row>
    <row r="596" spans="1:25" ht="12.75">
      <c r="A596" s="25"/>
      <c r="B596" s="25"/>
      <c r="C596" s="25"/>
      <c r="D596" s="25"/>
      <c r="E596" s="27"/>
      <c r="F596" s="25"/>
      <c r="G596" s="26"/>
      <c r="H596" s="28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120"/>
      <c r="U596" s="25"/>
      <c r="V596" s="25"/>
      <c r="W596" s="25"/>
      <c r="X596" s="25"/>
      <c r="Y596" s="25"/>
    </row>
    <row r="597" spans="1:25" ht="12.75">
      <c r="A597" s="25"/>
      <c r="B597" s="25"/>
      <c r="C597" s="25"/>
      <c r="D597" s="25"/>
      <c r="E597" s="27"/>
      <c r="F597" s="25"/>
      <c r="G597" s="26"/>
      <c r="H597" s="28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120"/>
      <c r="U597" s="25"/>
      <c r="V597" s="25"/>
      <c r="W597" s="25"/>
      <c r="X597" s="25"/>
      <c r="Y597" s="25"/>
    </row>
    <row r="598" spans="1:25" ht="12.75">
      <c r="A598" s="25"/>
      <c r="B598" s="25"/>
      <c r="C598" s="25"/>
      <c r="D598" s="25"/>
      <c r="E598" s="27"/>
      <c r="F598" s="25"/>
      <c r="G598" s="26"/>
      <c r="H598" s="28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120"/>
      <c r="U598" s="25"/>
      <c r="V598" s="25"/>
      <c r="W598" s="25"/>
      <c r="X598" s="25"/>
      <c r="Y598" s="25"/>
    </row>
    <row r="599" spans="1:25" ht="12.75">
      <c r="A599" s="25"/>
      <c r="B599" s="25"/>
      <c r="C599" s="25"/>
      <c r="D599" s="25"/>
      <c r="E599" s="27"/>
      <c r="F599" s="25"/>
      <c r="G599" s="26"/>
      <c r="H599" s="28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120"/>
      <c r="U599" s="25"/>
      <c r="V599" s="25"/>
      <c r="W599" s="25"/>
      <c r="X599" s="25"/>
      <c r="Y599" s="25"/>
    </row>
    <row r="600" spans="1:25" ht="12.75">
      <c r="A600" s="25"/>
      <c r="B600" s="25"/>
      <c r="C600" s="25"/>
      <c r="D600" s="25"/>
      <c r="E600" s="27"/>
      <c r="F600" s="25"/>
      <c r="G600" s="26"/>
      <c r="H600" s="28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120"/>
      <c r="U600" s="25"/>
      <c r="V600" s="25"/>
      <c r="W600" s="25"/>
      <c r="X600" s="25"/>
      <c r="Y600" s="25"/>
    </row>
    <row r="601" spans="1:25" ht="12.75">
      <c r="A601" s="25"/>
      <c r="B601" s="25"/>
      <c r="C601" s="25"/>
      <c r="D601" s="25"/>
      <c r="E601" s="27"/>
      <c r="F601" s="25"/>
      <c r="G601" s="26"/>
      <c r="H601" s="28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120"/>
      <c r="U601" s="25"/>
      <c r="V601" s="25"/>
      <c r="W601" s="25"/>
      <c r="X601" s="25"/>
      <c r="Y601" s="25"/>
    </row>
    <row r="602" spans="1:25" ht="12.75">
      <c r="A602" s="25"/>
      <c r="B602" s="25"/>
      <c r="C602" s="25"/>
      <c r="D602" s="25"/>
      <c r="E602" s="27"/>
      <c r="F602" s="25"/>
      <c r="G602" s="26"/>
      <c r="H602" s="28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120"/>
      <c r="U602" s="25"/>
      <c r="V602" s="25"/>
      <c r="W602" s="25"/>
      <c r="X602" s="25"/>
      <c r="Y602" s="25"/>
    </row>
    <row r="603" spans="1:25" ht="12.75">
      <c r="A603" s="25"/>
      <c r="B603" s="25"/>
      <c r="C603" s="25"/>
      <c r="D603" s="25"/>
      <c r="E603" s="27"/>
      <c r="F603" s="25"/>
      <c r="G603" s="26"/>
      <c r="H603" s="28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120"/>
      <c r="U603" s="25"/>
      <c r="V603" s="25"/>
      <c r="W603" s="25"/>
      <c r="X603" s="25"/>
      <c r="Y603" s="25"/>
    </row>
    <row r="604" spans="1:25" ht="12.75">
      <c r="A604" s="25"/>
      <c r="B604" s="25"/>
      <c r="C604" s="25"/>
      <c r="D604" s="25"/>
      <c r="E604" s="27"/>
      <c r="F604" s="25"/>
      <c r="G604" s="26"/>
      <c r="H604" s="28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120"/>
      <c r="U604" s="25"/>
      <c r="V604" s="25"/>
      <c r="W604" s="25"/>
      <c r="X604" s="25"/>
      <c r="Y604" s="25"/>
    </row>
    <row r="605" spans="1:25" ht="12.75">
      <c r="A605" s="25"/>
      <c r="B605" s="25"/>
      <c r="C605" s="25"/>
      <c r="D605" s="25"/>
      <c r="E605" s="27"/>
      <c r="F605" s="25"/>
      <c r="G605" s="26"/>
      <c r="H605" s="28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120"/>
      <c r="U605" s="25"/>
      <c r="V605" s="25"/>
      <c r="W605" s="25"/>
      <c r="X605" s="25"/>
      <c r="Y605" s="25"/>
    </row>
    <row r="606" spans="1:25" ht="12.75">
      <c r="A606" s="25"/>
      <c r="B606" s="25"/>
      <c r="C606" s="25"/>
      <c r="D606" s="25"/>
      <c r="E606" s="27"/>
      <c r="F606" s="25"/>
      <c r="G606" s="26"/>
      <c r="H606" s="28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120"/>
      <c r="U606" s="25"/>
      <c r="V606" s="25"/>
      <c r="W606" s="25"/>
      <c r="X606" s="25"/>
      <c r="Y606" s="25"/>
    </row>
    <row r="607" spans="1:25" ht="12.75">
      <c r="A607" s="25"/>
      <c r="B607" s="25"/>
      <c r="C607" s="25"/>
      <c r="D607" s="25"/>
      <c r="E607" s="27"/>
      <c r="F607" s="25"/>
      <c r="G607" s="26"/>
      <c r="H607" s="28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120"/>
      <c r="U607" s="25"/>
      <c r="V607" s="25"/>
      <c r="W607" s="25"/>
      <c r="X607" s="25"/>
      <c r="Y607" s="25"/>
    </row>
    <row r="608" spans="1:25" ht="12.75">
      <c r="A608" s="25"/>
      <c r="B608" s="25"/>
      <c r="C608" s="25"/>
      <c r="D608" s="25"/>
      <c r="E608" s="27"/>
      <c r="F608" s="25"/>
      <c r="G608" s="26"/>
      <c r="H608" s="28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120"/>
      <c r="U608" s="25"/>
      <c r="V608" s="25"/>
      <c r="W608" s="25"/>
      <c r="X608" s="25"/>
      <c r="Y608" s="25"/>
    </row>
    <row r="609" spans="1:25" ht="12.75">
      <c r="A609" s="25"/>
      <c r="B609" s="25"/>
      <c r="C609" s="25"/>
      <c r="D609" s="25"/>
      <c r="E609" s="27"/>
      <c r="F609" s="25"/>
      <c r="G609" s="26"/>
      <c r="H609" s="28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120"/>
      <c r="U609" s="25"/>
      <c r="V609" s="25"/>
      <c r="W609" s="25"/>
      <c r="X609" s="25"/>
      <c r="Y609" s="25"/>
    </row>
    <row r="610" spans="1:25" ht="12.75">
      <c r="A610" s="25"/>
      <c r="B610" s="25"/>
      <c r="C610" s="25"/>
      <c r="D610" s="25"/>
      <c r="E610" s="27"/>
      <c r="F610" s="25"/>
      <c r="G610" s="26"/>
      <c r="H610" s="28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120"/>
      <c r="U610" s="25"/>
      <c r="V610" s="25"/>
      <c r="W610" s="25"/>
      <c r="X610" s="25"/>
      <c r="Y610" s="25"/>
    </row>
    <row r="611" spans="1:25" ht="12.75">
      <c r="A611" s="25"/>
      <c r="B611" s="25"/>
      <c r="C611" s="25"/>
      <c r="D611" s="25"/>
      <c r="E611" s="27"/>
      <c r="F611" s="25"/>
      <c r="G611" s="26"/>
      <c r="H611" s="28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120"/>
      <c r="U611" s="25"/>
      <c r="V611" s="25"/>
      <c r="W611" s="25"/>
      <c r="X611" s="25"/>
      <c r="Y611" s="25"/>
    </row>
    <row r="612" spans="1:25" ht="12.75">
      <c r="A612" s="25"/>
      <c r="B612" s="25"/>
      <c r="C612" s="25"/>
      <c r="D612" s="25"/>
      <c r="E612" s="27"/>
      <c r="F612" s="25"/>
      <c r="G612" s="26"/>
      <c r="H612" s="28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120"/>
      <c r="U612" s="25"/>
      <c r="V612" s="25"/>
      <c r="W612" s="25"/>
      <c r="X612" s="25"/>
      <c r="Y612" s="25"/>
    </row>
    <row r="613" spans="1:25" ht="12.75">
      <c r="A613" s="25"/>
      <c r="B613" s="25"/>
      <c r="C613" s="25"/>
      <c r="D613" s="25"/>
      <c r="E613" s="27"/>
      <c r="F613" s="25"/>
      <c r="G613" s="26"/>
      <c r="H613" s="28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120"/>
      <c r="U613" s="25"/>
      <c r="V613" s="25"/>
      <c r="W613" s="25"/>
      <c r="X613" s="25"/>
      <c r="Y613" s="25"/>
    </row>
    <row r="614" spans="1:25" ht="12.75">
      <c r="A614" s="25"/>
      <c r="B614" s="25"/>
      <c r="C614" s="25"/>
      <c r="D614" s="25"/>
      <c r="E614" s="27"/>
      <c r="F614" s="25"/>
      <c r="G614" s="26"/>
      <c r="H614" s="28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120"/>
      <c r="U614" s="25"/>
      <c r="V614" s="25"/>
      <c r="W614" s="25"/>
      <c r="X614" s="25"/>
      <c r="Y614" s="25"/>
    </row>
    <row r="615" spans="1:25" ht="12.75">
      <c r="A615" s="25"/>
      <c r="B615" s="25"/>
      <c r="C615" s="25"/>
      <c r="D615" s="25"/>
      <c r="E615" s="27"/>
      <c r="F615" s="25"/>
      <c r="G615" s="26"/>
      <c r="H615" s="28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120"/>
      <c r="U615" s="25"/>
      <c r="V615" s="25"/>
      <c r="W615" s="25"/>
      <c r="X615" s="25"/>
      <c r="Y615" s="25"/>
    </row>
    <row r="616" spans="1:25" ht="12.75">
      <c r="A616" s="25"/>
      <c r="B616" s="25"/>
      <c r="C616" s="25"/>
      <c r="D616" s="25"/>
      <c r="E616" s="27"/>
      <c r="F616" s="25"/>
      <c r="G616" s="26"/>
      <c r="H616" s="28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120"/>
      <c r="U616" s="25"/>
      <c r="V616" s="25"/>
      <c r="W616" s="25"/>
      <c r="X616" s="25"/>
      <c r="Y616" s="25"/>
    </row>
    <row r="617" spans="1:25" ht="12.75">
      <c r="A617" s="25"/>
      <c r="B617" s="25"/>
      <c r="C617" s="25"/>
      <c r="D617" s="25"/>
      <c r="E617" s="27"/>
      <c r="F617" s="25"/>
      <c r="G617" s="26"/>
      <c r="H617" s="28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120"/>
      <c r="U617" s="25"/>
      <c r="V617" s="25"/>
      <c r="W617" s="25"/>
      <c r="X617" s="25"/>
      <c r="Y617" s="25"/>
    </row>
    <row r="618" spans="1:25" ht="12.75">
      <c r="A618" s="25"/>
      <c r="B618" s="25"/>
      <c r="C618" s="25"/>
      <c r="D618" s="25"/>
      <c r="E618" s="27"/>
      <c r="F618" s="25"/>
      <c r="G618" s="26"/>
      <c r="H618" s="28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120"/>
      <c r="U618" s="25"/>
      <c r="V618" s="25"/>
      <c r="W618" s="25"/>
      <c r="X618" s="25"/>
      <c r="Y618" s="25"/>
    </row>
    <row r="619" spans="1:25" ht="12.75">
      <c r="A619" s="25"/>
      <c r="B619" s="25"/>
      <c r="C619" s="25"/>
      <c r="D619" s="25"/>
      <c r="E619" s="27"/>
      <c r="F619" s="25"/>
      <c r="G619" s="26"/>
      <c r="H619" s="28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120"/>
      <c r="U619" s="25"/>
      <c r="V619" s="25"/>
      <c r="W619" s="25"/>
      <c r="X619" s="25"/>
      <c r="Y619" s="25"/>
    </row>
    <row r="620" spans="1:25" ht="12.75">
      <c r="A620" s="25"/>
      <c r="B620" s="25"/>
      <c r="C620" s="25"/>
      <c r="D620" s="25"/>
      <c r="E620" s="27"/>
      <c r="F620" s="25"/>
      <c r="G620" s="26"/>
      <c r="H620" s="28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120"/>
      <c r="U620" s="25"/>
      <c r="V620" s="25"/>
      <c r="W620" s="25"/>
      <c r="X620" s="25"/>
      <c r="Y620" s="25"/>
    </row>
    <row r="621" spans="1:25" ht="12.75">
      <c r="A621" s="25"/>
      <c r="B621" s="25"/>
      <c r="C621" s="25"/>
      <c r="D621" s="25"/>
      <c r="E621" s="27"/>
      <c r="F621" s="25"/>
      <c r="G621" s="26"/>
      <c r="H621" s="28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120"/>
      <c r="U621" s="25"/>
      <c r="V621" s="25"/>
      <c r="W621" s="25"/>
      <c r="X621" s="25"/>
      <c r="Y621" s="25"/>
    </row>
    <row r="622" spans="1:25" ht="12.75">
      <c r="A622" s="25"/>
      <c r="B622" s="25"/>
      <c r="C622" s="25"/>
      <c r="D622" s="25"/>
      <c r="E622" s="27"/>
      <c r="F622" s="25"/>
      <c r="G622" s="26"/>
      <c r="H622" s="28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120"/>
      <c r="U622" s="25"/>
      <c r="V622" s="25"/>
      <c r="W622" s="25"/>
      <c r="X622" s="25"/>
      <c r="Y622" s="25"/>
    </row>
    <row r="623" spans="1:25" ht="12.75">
      <c r="A623" s="25"/>
      <c r="B623" s="25"/>
      <c r="C623" s="25"/>
      <c r="D623" s="25"/>
      <c r="E623" s="27"/>
      <c r="F623" s="25"/>
      <c r="G623" s="26"/>
      <c r="H623" s="28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120"/>
      <c r="U623" s="25"/>
      <c r="V623" s="25"/>
      <c r="W623" s="25"/>
      <c r="X623" s="25"/>
      <c r="Y623" s="25"/>
    </row>
    <row r="624" spans="1:25" ht="12.75">
      <c r="A624" s="25"/>
      <c r="B624" s="25"/>
      <c r="C624" s="25"/>
      <c r="D624" s="25"/>
      <c r="E624" s="27"/>
      <c r="F624" s="25"/>
      <c r="G624" s="26"/>
      <c r="H624" s="28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120"/>
      <c r="U624" s="25"/>
      <c r="V624" s="25"/>
      <c r="W624" s="25"/>
      <c r="X624" s="25"/>
      <c r="Y624" s="25"/>
    </row>
    <row r="625" spans="1:25" ht="12.75">
      <c r="A625" s="25"/>
      <c r="B625" s="25"/>
      <c r="C625" s="25"/>
      <c r="D625" s="25"/>
      <c r="E625" s="27"/>
      <c r="F625" s="25"/>
      <c r="G625" s="26"/>
      <c r="H625" s="28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120"/>
      <c r="U625" s="25"/>
      <c r="V625" s="25"/>
      <c r="W625" s="25"/>
      <c r="X625" s="25"/>
      <c r="Y625" s="25"/>
    </row>
    <row r="626" spans="1:25" ht="12.75">
      <c r="A626" s="25"/>
      <c r="B626" s="25"/>
      <c r="C626" s="25"/>
      <c r="D626" s="25"/>
      <c r="E626" s="27"/>
      <c r="F626" s="25"/>
      <c r="G626" s="26"/>
      <c r="H626" s="28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120"/>
      <c r="U626" s="25"/>
      <c r="V626" s="25"/>
      <c r="W626" s="25"/>
      <c r="X626" s="25"/>
      <c r="Y626" s="25"/>
    </row>
    <row r="627" spans="1:25" ht="12.75">
      <c r="A627" s="25"/>
      <c r="B627" s="25"/>
      <c r="C627" s="25"/>
      <c r="D627" s="25"/>
      <c r="E627" s="27"/>
      <c r="F627" s="25"/>
      <c r="G627" s="26"/>
      <c r="H627" s="28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120"/>
      <c r="U627" s="25"/>
      <c r="V627" s="25"/>
      <c r="W627" s="25"/>
      <c r="X627" s="25"/>
      <c r="Y627" s="25"/>
    </row>
    <row r="628" spans="1:25" ht="12.75">
      <c r="A628" s="25"/>
      <c r="B628" s="25"/>
      <c r="C628" s="25"/>
      <c r="D628" s="25"/>
      <c r="E628" s="27"/>
      <c r="F628" s="25"/>
      <c r="G628" s="26"/>
      <c r="H628" s="28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120"/>
      <c r="U628" s="25"/>
      <c r="V628" s="25"/>
      <c r="W628" s="25"/>
      <c r="X628" s="25"/>
      <c r="Y628" s="25"/>
    </row>
    <row r="629" spans="1:25" ht="12.75">
      <c r="A629" s="25"/>
      <c r="B629" s="25"/>
      <c r="C629" s="25"/>
      <c r="D629" s="25"/>
      <c r="E629" s="27"/>
      <c r="F629" s="25"/>
      <c r="G629" s="26"/>
      <c r="H629" s="28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120"/>
      <c r="U629" s="25"/>
      <c r="V629" s="25"/>
      <c r="W629" s="25"/>
      <c r="X629" s="25"/>
      <c r="Y629" s="25"/>
    </row>
    <row r="630" spans="1:25" ht="12.75">
      <c r="A630" s="25"/>
      <c r="B630" s="25"/>
      <c r="C630" s="25"/>
      <c r="D630" s="25"/>
      <c r="E630" s="27"/>
      <c r="F630" s="25"/>
      <c r="G630" s="26"/>
      <c r="H630" s="28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120"/>
      <c r="U630" s="25"/>
      <c r="V630" s="25"/>
      <c r="W630" s="25"/>
      <c r="X630" s="25"/>
      <c r="Y630" s="25"/>
    </row>
    <row r="631" spans="1:25" ht="12.75">
      <c r="A631" s="25"/>
      <c r="B631" s="25"/>
      <c r="C631" s="25"/>
      <c r="D631" s="25"/>
      <c r="E631" s="27"/>
      <c r="F631" s="25"/>
      <c r="G631" s="26"/>
      <c r="H631" s="28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120"/>
      <c r="U631" s="25"/>
      <c r="V631" s="25"/>
      <c r="W631" s="25"/>
      <c r="X631" s="25"/>
      <c r="Y631" s="25"/>
    </row>
    <row r="632" spans="1:25" ht="12.75">
      <c r="A632" s="25"/>
      <c r="B632" s="25"/>
      <c r="C632" s="25"/>
      <c r="D632" s="25"/>
      <c r="E632" s="27"/>
      <c r="F632" s="25"/>
      <c r="G632" s="26"/>
      <c r="H632" s="28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120"/>
      <c r="U632" s="25"/>
      <c r="V632" s="25"/>
      <c r="W632" s="25"/>
      <c r="X632" s="25"/>
      <c r="Y632" s="25"/>
    </row>
    <row r="633" spans="1:25" ht="12.75">
      <c r="A633" s="25"/>
      <c r="B633" s="25"/>
      <c r="C633" s="25"/>
      <c r="D633" s="25"/>
      <c r="E633" s="27"/>
      <c r="F633" s="25"/>
      <c r="G633" s="26"/>
      <c r="H633" s="28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120"/>
      <c r="U633" s="25"/>
      <c r="V633" s="25"/>
      <c r="W633" s="25"/>
      <c r="X633" s="25"/>
      <c r="Y633" s="25"/>
    </row>
    <row r="634" spans="1:25" ht="12.75">
      <c r="A634" s="25"/>
      <c r="B634" s="25"/>
      <c r="C634" s="25"/>
      <c r="D634" s="25"/>
      <c r="E634" s="27"/>
      <c r="F634" s="25"/>
      <c r="G634" s="26"/>
      <c r="H634" s="28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120"/>
      <c r="U634" s="25"/>
      <c r="V634" s="25"/>
      <c r="W634" s="25"/>
      <c r="X634" s="25"/>
      <c r="Y634" s="25"/>
    </row>
    <row r="635" spans="1:25" ht="12.75">
      <c r="A635" s="25"/>
      <c r="B635" s="25"/>
      <c r="C635" s="25"/>
      <c r="D635" s="25"/>
      <c r="E635" s="27"/>
      <c r="F635" s="25"/>
      <c r="G635" s="26"/>
      <c r="H635" s="28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120"/>
      <c r="U635" s="25"/>
      <c r="V635" s="25"/>
      <c r="W635" s="25"/>
      <c r="X635" s="25"/>
      <c r="Y635" s="25"/>
    </row>
    <row r="636" spans="1:25" ht="12.75">
      <c r="A636" s="25"/>
      <c r="B636" s="25"/>
      <c r="C636" s="25"/>
      <c r="D636" s="25"/>
      <c r="E636" s="27"/>
      <c r="F636" s="25"/>
      <c r="G636" s="26"/>
      <c r="H636" s="28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120"/>
      <c r="U636" s="25"/>
      <c r="V636" s="25"/>
      <c r="W636" s="25"/>
      <c r="X636" s="25"/>
      <c r="Y636" s="25"/>
    </row>
    <row r="637" spans="1:25" ht="12.75">
      <c r="A637" s="25"/>
      <c r="B637" s="25"/>
      <c r="C637" s="25"/>
      <c r="D637" s="25"/>
      <c r="E637" s="27"/>
      <c r="F637" s="25"/>
      <c r="G637" s="26"/>
      <c r="H637" s="28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120"/>
      <c r="U637" s="25"/>
      <c r="V637" s="25"/>
      <c r="W637" s="25"/>
      <c r="X637" s="25"/>
      <c r="Y637" s="25"/>
    </row>
    <row r="638" spans="1:25" ht="12.75">
      <c r="A638" s="25"/>
      <c r="B638" s="25"/>
      <c r="C638" s="25"/>
      <c r="D638" s="25"/>
      <c r="E638" s="27"/>
      <c r="F638" s="25"/>
      <c r="G638" s="26"/>
      <c r="H638" s="28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120"/>
      <c r="U638" s="25"/>
      <c r="V638" s="25"/>
      <c r="W638" s="25"/>
      <c r="X638" s="25"/>
      <c r="Y638" s="25"/>
    </row>
    <row r="639" spans="1:25" ht="12.75">
      <c r="A639" s="25"/>
      <c r="B639" s="25"/>
      <c r="C639" s="25"/>
      <c r="D639" s="25"/>
      <c r="E639" s="27"/>
      <c r="F639" s="25"/>
      <c r="G639" s="26"/>
      <c r="H639" s="28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120"/>
      <c r="U639" s="25"/>
      <c r="V639" s="25"/>
      <c r="W639" s="25"/>
      <c r="X639" s="25"/>
      <c r="Y639" s="25"/>
    </row>
    <row r="640" spans="1:25" ht="12.75">
      <c r="A640" s="25"/>
      <c r="B640" s="25"/>
      <c r="C640" s="25"/>
      <c r="D640" s="25"/>
      <c r="E640" s="27"/>
      <c r="F640" s="25"/>
      <c r="G640" s="26"/>
      <c r="H640" s="28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120"/>
      <c r="U640" s="25"/>
      <c r="V640" s="25"/>
      <c r="W640" s="25"/>
      <c r="X640" s="25"/>
      <c r="Y640" s="25"/>
    </row>
    <row r="641" spans="1:25" ht="12.75">
      <c r="A641" s="25"/>
      <c r="B641" s="25"/>
      <c r="C641" s="25"/>
      <c r="D641" s="25"/>
      <c r="E641" s="27"/>
      <c r="F641" s="25"/>
      <c r="G641" s="26"/>
      <c r="H641" s="28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120"/>
      <c r="U641" s="25"/>
      <c r="V641" s="25"/>
      <c r="W641" s="25"/>
      <c r="X641" s="25"/>
      <c r="Y641" s="25"/>
    </row>
    <row r="642" spans="1:25" ht="12.75">
      <c r="A642" s="25"/>
      <c r="B642" s="25"/>
      <c r="C642" s="25"/>
      <c r="D642" s="25"/>
      <c r="E642" s="27"/>
      <c r="F642" s="25"/>
      <c r="G642" s="26"/>
      <c r="H642" s="28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120"/>
      <c r="U642" s="25"/>
      <c r="V642" s="25"/>
      <c r="W642" s="25"/>
      <c r="X642" s="25"/>
      <c r="Y642" s="25"/>
    </row>
    <row r="643" spans="1:25" ht="12.75">
      <c r="A643" s="25"/>
      <c r="B643" s="25"/>
      <c r="C643" s="25"/>
      <c r="D643" s="25"/>
      <c r="E643" s="27"/>
      <c r="F643" s="25"/>
      <c r="G643" s="26"/>
      <c r="H643" s="28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120"/>
      <c r="U643" s="25"/>
      <c r="V643" s="25"/>
      <c r="W643" s="25"/>
      <c r="X643" s="25"/>
      <c r="Y643" s="25"/>
    </row>
    <row r="644" spans="1:25" ht="12.75">
      <c r="A644" s="25"/>
      <c r="B644" s="25"/>
      <c r="C644" s="25"/>
      <c r="D644" s="25"/>
      <c r="E644" s="27"/>
      <c r="F644" s="25"/>
      <c r="G644" s="26"/>
      <c r="H644" s="28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120"/>
      <c r="U644" s="25"/>
      <c r="V644" s="25"/>
      <c r="W644" s="25"/>
      <c r="X644" s="25"/>
      <c r="Y644" s="25"/>
    </row>
    <row r="645" spans="1:25" ht="12.75">
      <c r="A645" s="25"/>
      <c r="B645" s="25"/>
      <c r="C645" s="25"/>
      <c r="D645" s="25"/>
      <c r="E645" s="27"/>
      <c r="F645" s="25"/>
      <c r="G645" s="26"/>
      <c r="H645" s="28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120"/>
      <c r="U645" s="25"/>
      <c r="V645" s="25"/>
      <c r="W645" s="25"/>
      <c r="X645" s="25"/>
      <c r="Y645" s="25"/>
    </row>
    <row r="646" spans="1:25" ht="12.75">
      <c r="A646" s="25"/>
      <c r="B646" s="25"/>
      <c r="C646" s="25"/>
      <c r="D646" s="25"/>
      <c r="E646" s="27"/>
      <c r="F646" s="25"/>
      <c r="G646" s="26"/>
      <c r="H646" s="28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120"/>
      <c r="U646" s="25"/>
      <c r="V646" s="25"/>
      <c r="W646" s="25"/>
      <c r="X646" s="25"/>
      <c r="Y646" s="25"/>
    </row>
    <row r="647" spans="1:25" ht="12.75">
      <c r="A647" s="25"/>
      <c r="B647" s="25"/>
      <c r="C647" s="25"/>
      <c r="D647" s="25"/>
      <c r="E647" s="27"/>
      <c r="F647" s="25"/>
      <c r="G647" s="26"/>
      <c r="H647" s="28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120"/>
      <c r="U647" s="25"/>
      <c r="V647" s="25"/>
      <c r="W647" s="25"/>
      <c r="X647" s="25"/>
      <c r="Y647" s="25"/>
    </row>
    <row r="648" spans="1:25" ht="12.75">
      <c r="A648" s="25"/>
      <c r="B648" s="25"/>
      <c r="C648" s="25"/>
      <c r="D648" s="25"/>
      <c r="E648" s="27"/>
      <c r="F648" s="25"/>
      <c r="G648" s="26"/>
      <c r="H648" s="28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120"/>
      <c r="U648" s="25"/>
      <c r="V648" s="25"/>
      <c r="W648" s="25"/>
      <c r="X648" s="25"/>
      <c r="Y648" s="25"/>
    </row>
    <row r="649" spans="1:25" ht="12.75">
      <c r="A649" s="25"/>
      <c r="B649" s="25"/>
      <c r="C649" s="25"/>
      <c r="D649" s="25"/>
      <c r="E649" s="27"/>
      <c r="F649" s="25"/>
      <c r="G649" s="26"/>
      <c r="H649" s="28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120"/>
      <c r="U649" s="25"/>
      <c r="V649" s="25"/>
      <c r="W649" s="25"/>
      <c r="X649" s="25"/>
      <c r="Y649" s="25"/>
    </row>
    <row r="650" spans="1:25" ht="12.75">
      <c r="A650" s="25"/>
      <c r="B650" s="25"/>
      <c r="C650" s="25"/>
      <c r="D650" s="25"/>
      <c r="E650" s="27"/>
      <c r="F650" s="25"/>
      <c r="G650" s="26"/>
      <c r="H650" s="28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120"/>
      <c r="U650" s="25"/>
      <c r="V650" s="25"/>
      <c r="W650" s="25"/>
      <c r="X650" s="25"/>
      <c r="Y650" s="25"/>
    </row>
    <row r="651" spans="1:25" ht="12.75">
      <c r="A651" s="25"/>
      <c r="B651" s="25"/>
      <c r="C651" s="25"/>
      <c r="D651" s="25"/>
      <c r="E651" s="27"/>
      <c r="F651" s="25"/>
      <c r="G651" s="26"/>
      <c r="H651" s="28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120"/>
      <c r="U651" s="25"/>
      <c r="V651" s="25"/>
      <c r="W651" s="25"/>
      <c r="X651" s="25"/>
      <c r="Y651" s="25"/>
    </row>
    <row r="652" spans="1:25" ht="12.75">
      <c r="A652" s="25"/>
      <c r="B652" s="25"/>
      <c r="C652" s="25"/>
      <c r="D652" s="25"/>
      <c r="E652" s="27"/>
      <c r="F652" s="25"/>
      <c r="G652" s="26"/>
      <c r="H652" s="28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120"/>
      <c r="U652" s="25"/>
      <c r="V652" s="25"/>
      <c r="W652" s="25"/>
      <c r="X652" s="25"/>
      <c r="Y652" s="25"/>
    </row>
    <row r="653" spans="1:25" ht="12.75">
      <c r="A653" s="25"/>
      <c r="B653" s="25"/>
      <c r="C653" s="25"/>
      <c r="D653" s="25"/>
      <c r="E653" s="27"/>
      <c r="F653" s="25"/>
      <c r="G653" s="26"/>
      <c r="H653" s="28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120"/>
      <c r="U653" s="25"/>
      <c r="V653" s="25"/>
      <c r="W653" s="25"/>
      <c r="X653" s="25"/>
      <c r="Y653" s="25"/>
    </row>
    <row r="654" spans="1:25" ht="12.75">
      <c r="A654" s="25"/>
      <c r="B654" s="25"/>
      <c r="C654" s="25"/>
      <c r="D654" s="25"/>
      <c r="E654" s="27"/>
      <c r="F654" s="25"/>
      <c r="G654" s="26"/>
      <c r="H654" s="28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120"/>
      <c r="U654" s="25"/>
      <c r="V654" s="25"/>
      <c r="W654" s="25"/>
      <c r="X654" s="25"/>
      <c r="Y654" s="25"/>
    </row>
    <row r="655" spans="1:25" ht="12.75">
      <c r="A655" s="25"/>
      <c r="B655" s="25"/>
      <c r="C655" s="25"/>
      <c r="D655" s="25"/>
      <c r="E655" s="27"/>
      <c r="F655" s="25"/>
      <c r="G655" s="26"/>
      <c r="H655" s="28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120"/>
      <c r="U655" s="25"/>
      <c r="V655" s="25"/>
      <c r="W655" s="25"/>
      <c r="X655" s="25"/>
      <c r="Y655" s="25"/>
    </row>
    <row r="656" spans="1:25" ht="12.75">
      <c r="A656" s="25"/>
      <c r="B656" s="25"/>
      <c r="C656" s="25"/>
      <c r="D656" s="25"/>
      <c r="E656" s="27"/>
      <c r="F656" s="25"/>
      <c r="G656" s="26"/>
      <c r="H656" s="28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120"/>
      <c r="U656" s="25"/>
      <c r="V656" s="25"/>
      <c r="W656" s="25"/>
      <c r="X656" s="25"/>
      <c r="Y656" s="25"/>
    </row>
    <row r="657" spans="1:25" ht="12.75">
      <c r="A657" s="25"/>
      <c r="B657" s="25"/>
      <c r="C657" s="25"/>
      <c r="D657" s="25"/>
      <c r="E657" s="27"/>
      <c r="F657" s="25"/>
      <c r="G657" s="26"/>
      <c r="H657" s="28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120"/>
      <c r="U657" s="25"/>
      <c r="V657" s="25"/>
      <c r="W657" s="25"/>
      <c r="X657" s="25"/>
      <c r="Y657" s="25"/>
    </row>
    <row r="658" spans="1:25" ht="12.75">
      <c r="A658" s="25"/>
      <c r="B658" s="25"/>
      <c r="C658" s="25"/>
      <c r="D658" s="25"/>
      <c r="E658" s="27"/>
      <c r="F658" s="25"/>
      <c r="G658" s="26"/>
      <c r="H658" s="28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120"/>
      <c r="U658" s="25"/>
      <c r="V658" s="25"/>
      <c r="W658" s="25"/>
      <c r="X658" s="25"/>
      <c r="Y658" s="25"/>
    </row>
    <row r="659" spans="1:25" ht="12.75">
      <c r="A659" s="25"/>
      <c r="B659" s="25"/>
      <c r="C659" s="25"/>
      <c r="D659" s="25"/>
      <c r="E659" s="27"/>
      <c r="F659" s="25"/>
      <c r="G659" s="26"/>
      <c r="H659" s="28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120"/>
      <c r="U659" s="25"/>
      <c r="V659" s="25"/>
      <c r="W659" s="25"/>
      <c r="X659" s="25"/>
      <c r="Y659" s="25"/>
    </row>
    <row r="660" spans="1:25" ht="12.75">
      <c r="A660" s="25"/>
      <c r="B660" s="25"/>
      <c r="C660" s="25"/>
      <c r="D660" s="25"/>
      <c r="E660" s="27"/>
      <c r="F660" s="25"/>
      <c r="G660" s="26"/>
      <c r="H660" s="28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120"/>
      <c r="U660" s="25"/>
      <c r="V660" s="25"/>
      <c r="W660" s="25"/>
      <c r="X660" s="25"/>
      <c r="Y660" s="25"/>
    </row>
    <row r="661" spans="1:25" ht="12.75">
      <c r="A661" s="25"/>
      <c r="B661" s="25"/>
      <c r="C661" s="25"/>
      <c r="D661" s="25"/>
      <c r="E661" s="27"/>
      <c r="F661" s="25"/>
      <c r="G661" s="26"/>
      <c r="H661" s="28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120"/>
      <c r="U661" s="25"/>
      <c r="V661" s="25"/>
      <c r="W661" s="25"/>
      <c r="X661" s="25"/>
      <c r="Y661" s="25"/>
    </row>
    <row r="662" spans="1:25" ht="12.75">
      <c r="A662" s="25"/>
      <c r="B662" s="25"/>
      <c r="C662" s="25"/>
      <c r="D662" s="25"/>
      <c r="E662" s="27"/>
      <c r="F662" s="25"/>
      <c r="G662" s="26"/>
      <c r="H662" s="28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120"/>
      <c r="U662" s="25"/>
      <c r="V662" s="25"/>
      <c r="W662" s="25"/>
      <c r="X662" s="25"/>
      <c r="Y662" s="25"/>
    </row>
    <row r="663" spans="1:25" ht="12.75">
      <c r="A663" s="25"/>
      <c r="B663" s="25"/>
      <c r="C663" s="25"/>
      <c r="D663" s="25"/>
      <c r="E663" s="27"/>
      <c r="F663" s="25"/>
      <c r="G663" s="26"/>
      <c r="H663" s="28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120"/>
      <c r="U663" s="25"/>
      <c r="V663" s="25"/>
      <c r="W663" s="25"/>
      <c r="X663" s="25"/>
      <c r="Y663" s="25"/>
    </row>
    <row r="664" spans="1:25" ht="12.75">
      <c r="A664" s="25"/>
      <c r="B664" s="25"/>
      <c r="C664" s="25"/>
      <c r="D664" s="25"/>
      <c r="E664" s="27"/>
      <c r="F664" s="25"/>
      <c r="G664" s="26"/>
      <c r="H664" s="28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120"/>
      <c r="U664" s="25"/>
      <c r="V664" s="25"/>
      <c r="W664" s="25"/>
      <c r="X664" s="25"/>
      <c r="Y664" s="25"/>
    </row>
    <row r="665" spans="1:25" ht="12.75">
      <c r="A665" s="25"/>
      <c r="B665" s="25"/>
      <c r="C665" s="25"/>
      <c r="D665" s="25"/>
      <c r="E665" s="27"/>
      <c r="F665" s="25"/>
      <c r="G665" s="26"/>
      <c r="H665" s="28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120"/>
      <c r="U665" s="25"/>
      <c r="V665" s="25"/>
      <c r="W665" s="25"/>
      <c r="X665" s="25"/>
      <c r="Y665" s="25"/>
    </row>
    <row r="666" spans="1:25" ht="12.75">
      <c r="A666" s="25"/>
      <c r="B666" s="25"/>
      <c r="C666" s="25"/>
      <c r="D666" s="25"/>
      <c r="E666" s="27"/>
      <c r="F666" s="25"/>
      <c r="G666" s="26"/>
      <c r="H666" s="28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120"/>
      <c r="U666" s="25"/>
      <c r="V666" s="25"/>
      <c r="W666" s="25"/>
      <c r="X666" s="25"/>
      <c r="Y666" s="25"/>
    </row>
    <row r="667" spans="1:25" ht="12.75">
      <c r="A667" s="25"/>
      <c r="B667" s="25"/>
      <c r="C667" s="25"/>
      <c r="D667" s="25"/>
      <c r="E667" s="27"/>
      <c r="F667" s="25"/>
      <c r="G667" s="26"/>
      <c r="H667" s="28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120"/>
      <c r="U667" s="25"/>
      <c r="V667" s="25"/>
      <c r="W667" s="25"/>
      <c r="X667" s="25"/>
      <c r="Y667" s="25"/>
    </row>
    <row r="668" spans="1:25" ht="12.75">
      <c r="A668" s="25"/>
      <c r="B668" s="25"/>
      <c r="C668" s="25"/>
      <c r="D668" s="25"/>
      <c r="E668" s="27"/>
      <c r="F668" s="25"/>
      <c r="G668" s="26"/>
      <c r="H668" s="28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120"/>
      <c r="U668" s="25"/>
      <c r="V668" s="25"/>
      <c r="W668" s="25"/>
      <c r="X668" s="25"/>
      <c r="Y668" s="25"/>
    </row>
    <row r="669" spans="1:25" ht="12.75">
      <c r="A669" s="25"/>
      <c r="B669" s="25"/>
      <c r="C669" s="25"/>
      <c r="D669" s="25"/>
      <c r="E669" s="27"/>
      <c r="F669" s="25"/>
      <c r="G669" s="26"/>
      <c r="H669" s="28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120"/>
      <c r="U669" s="25"/>
      <c r="V669" s="25"/>
      <c r="W669" s="25"/>
      <c r="X669" s="25"/>
      <c r="Y669" s="25"/>
    </row>
    <row r="670" spans="1:25" ht="12.75">
      <c r="A670" s="25"/>
      <c r="B670" s="25"/>
      <c r="C670" s="25"/>
      <c r="D670" s="25"/>
      <c r="E670" s="27"/>
      <c r="F670" s="25"/>
      <c r="G670" s="26"/>
      <c r="H670" s="28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120"/>
      <c r="U670" s="25"/>
      <c r="V670" s="25"/>
      <c r="W670" s="25"/>
      <c r="X670" s="25"/>
      <c r="Y670" s="25"/>
    </row>
    <row r="671" spans="1:25" ht="12.75">
      <c r="A671" s="25"/>
      <c r="B671" s="25"/>
      <c r="C671" s="25"/>
      <c r="D671" s="25"/>
      <c r="E671" s="27"/>
      <c r="F671" s="25"/>
      <c r="G671" s="26"/>
      <c r="H671" s="28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120"/>
      <c r="U671" s="25"/>
      <c r="V671" s="25"/>
      <c r="W671" s="25"/>
      <c r="X671" s="25"/>
      <c r="Y671" s="25"/>
    </row>
    <row r="672" spans="1:25" ht="12.75">
      <c r="A672" s="25"/>
      <c r="B672" s="25"/>
      <c r="C672" s="25"/>
      <c r="D672" s="25"/>
      <c r="E672" s="27"/>
      <c r="F672" s="25"/>
      <c r="G672" s="26"/>
      <c r="H672" s="28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120"/>
      <c r="U672" s="25"/>
      <c r="V672" s="25"/>
      <c r="W672" s="25"/>
      <c r="X672" s="25"/>
      <c r="Y672" s="25"/>
    </row>
    <row r="673" spans="1:25" ht="12.75">
      <c r="A673" s="25"/>
      <c r="B673" s="25"/>
      <c r="C673" s="25"/>
      <c r="D673" s="25"/>
      <c r="E673" s="27"/>
      <c r="F673" s="25"/>
      <c r="G673" s="26"/>
      <c r="H673" s="28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120"/>
      <c r="U673" s="25"/>
      <c r="V673" s="25"/>
      <c r="W673" s="25"/>
      <c r="X673" s="25"/>
      <c r="Y673" s="25"/>
    </row>
    <row r="674" spans="1:25" ht="12.75">
      <c r="A674" s="25"/>
      <c r="B674" s="25"/>
      <c r="C674" s="25"/>
      <c r="D674" s="25"/>
      <c r="E674" s="27"/>
      <c r="F674" s="25"/>
      <c r="G674" s="26"/>
      <c r="H674" s="28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120"/>
      <c r="U674" s="25"/>
      <c r="V674" s="25"/>
      <c r="W674" s="25"/>
      <c r="X674" s="25"/>
      <c r="Y674" s="25"/>
    </row>
    <row r="675" spans="1:25" ht="12.75">
      <c r="A675" s="25"/>
      <c r="B675" s="25"/>
      <c r="C675" s="25"/>
      <c r="D675" s="25"/>
      <c r="E675" s="27"/>
      <c r="F675" s="25"/>
      <c r="G675" s="26"/>
      <c r="H675" s="28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120"/>
      <c r="U675" s="25"/>
      <c r="V675" s="25"/>
      <c r="W675" s="25"/>
      <c r="X675" s="25"/>
      <c r="Y675" s="25"/>
    </row>
    <row r="676" spans="1:25" ht="12.75">
      <c r="A676" s="25"/>
      <c r="B676" s="25"/>
      <c r="C676" s="25"/>
      <c r="D676" s="25"/>
      <c r="E676" s="27"/>
      <c r="F676" s="25"/>
      <c r="G676" s="26"/>
      <c r="H676" s="28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120"/>
      <c r="U676" s="25"/>
      <c r="V676" s="25"/>
      <c r="W676" s="25"/>
      <c r="X676" s="25"/>
      <c r="Y676" s="25"/>
    </row>
    <row r="677" spans="1:25" ht="12.75">
      <c r="A677" s="25"/>
      <c r="B677" s="25"/>
      <c r="C677" s="25"/>
      <c r="D677" s="25"/>
      <c r="E677" s="27"/>
      <c r="F677" s="25"/>
      <c r="G677" s="26"/>
      <c r="H677" s="28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120"/>
      <c r="U677" s="25"/>
      <c r="V677" s="25"/>
      <c r="W677" s="25"/>
      <c r="X677" s="25"/>
      <c r="Y677" s="25"/>
    </row>
    <row r="678" spans="1:25" ht="12.75">
      <c r="A678" s="25"/>
      <c r="B678" s="25"/>
      <c r="C678" s="25"/>
      <c r="D678" s="25"/>
      <c r="E678" s="27"/>
      <c r="F678" s="25"/>
      <c r="G678" s="26"/>
      <c r="H678" s="28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120"/>
      <c r="U678" s="25"/>
      <c r="V678" s="25"/>
      <c r="W678" s="25"/>
      <c r="X678" s="25"/>
      <c r="Y678" s="25"/>
    </row>
    <row r="679" spans="1:25" ht="12.75">
      <c r="A679" s="25"/>
      <c r="B679" s="25"/>
      <c r="C679" s="25"/>
      <c r="D679" s="25"/>
      <c r="E679" s="27"/>
      <c r="F679" s="25"/>
      <c r="G679" s="26"/>
      <c r="H679" s="28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120"/>
      <c r="U679" s="25"/>
      <c r="V679" s="25"/>
      <c r="W679" s="25"/>
      <c r="X679" s="25"/>
      <c r="Y679" s="25"/>
    </row>
    <row r="680" spans="1:25" ht="12.75">
      <c r="A680" s="25"/>
      <c r="B680" s="25"/>
      <c r="C680" s="25"/>
      <c r="D680" s="25"/>
      <c r="E680" s="27"/>
      <c r="F680" s="25"/>
      <c r="G680" s="26"/>
      <c r="H680" s="28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120"/>
      <c r="U680" s="25"/>
      <c r="V680" s="25"/>
      <c r="W680" s="25"/>
      <c r="X680" s="25"/>
      <c r="Y680" s="25"/>
    </row>
    <row r="681" spans="1:25" ht="12.75">
      <c r="A681" s="25"/>
      <c r="B681" s="25"/>
      <c r="C681" s="25"/>
      <c r="D681" s="25"/>
      <c r="E681" s="27"/>
      <c r="F681" s="25"/>
      <c r="G681" s="26"/>
      <c r="H681" s="28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120"/>
      <c r="U681" s="25"/>
      <c r="V681" s="25"/>
      <c r="W681" s="25"/>
      <c r="X681" s="25"/>
      <c r="Y681" s="25"/>
    </row>
    <row r="682" spans="1:25" ht="12.75">
      <c r="A682" s="25"/>
      <c r="B682" s="25"/>
      <c r="C682" s="25"/>
      <c r="D682" s="25"/>
      <c r="E682" s="27"/>
      <c r="F682" s="25"/>
      <c r="G682" s="26"/>
      <c r="H682" s="28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120"/>
      <c r="U682" s="25"/>
      <c r="V682" s="25"/>
      <c r="W682" s="25"/>
      <c r="X682" s="25"/>
      <c r="Y682" s="25"/>
    </row>
    <row r="683" spans="1:25" ht="12.75">
      <c r="A683" s="25"/>
      <c r="B683" s="25"/>
      <c r="C683" s="25"/>
      <c r="D683" s="25"/>
      <c r="E683" s="27"/>
      <c r="F683" s="25"/>
      <c r="G683" s="26"/>
      <c r="H683" s="28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120"/>
      <c r="U683" s="25"/>
      <c r="V683" s="25"/>
      <c r="W683" s="25"/>
      <c r="X683" s="25"/>
      <c r="Y683" s="25"/>
    </row>
    <row r="684" spans="1:25" ht="12.75">
      <c r="A684" s="25"/>
      <c r="B684" s="25"/>
      <c r="C684" s="25"/>
      <c r="D684" s="25"/>
      <c r="E684" s="27"/>
      <c r="F684" s="25"/>
      <c r="G684" s="26"/>
      <c r="H684" s="28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120"/>
      <c r="U684" s="25"/>
      <c r="V684" s="25"/>
      <c r="W684" s="25"/>
      <c r="X684" s="25"/>
      <c r="Y684" s="25"/>
    </row>
    <row r="685" spans="1:25" ht="12.75">
      <c r="A685" s="25"/>
      <c r="B685" s="25"/>
      <c r="C685" s="25"/>
      <c r="D685" s="25"/>
      <c r="E685" s="27"/>
      <c r="F685" s="25"/>
      <c r="G685" s="26"/>
      <c r="H685" s="28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120"/>
      <c r="U685" s="25"/>
      <c r="V685" s="25"/>
      <c r="W685" s="25"/>
      <c r="X685" s="25"/>
      <c r="Y685" s="25"/>
    </row>
    <row r="686" spans="1:25" ht="12.75">
      <c r="A686" s="25"/>
      <c r="B686" s="25"/>
      <c r="C686" s="25"/>
      <c r="D686" s="25"/>
      <c r="E686" s="27"/>
      <c r="F686" s="25"/>
      <c r="G686" s="26"/>
      <c r="H686" s="28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120"/>
      <c r="U686" s="25"/>
      <c r="V686" s="25"/>
      <c r="W686" s="25"/>
      <c r="X686" s="25"/>
      <c r="Y686" s="25"/>
    </row>
    <row r="687" spans="1:25" ht="12.75">
      <c r="A687" s="25"/>
      <c r="B687" s="25"/>
      <c r="C687" s="25"/>
      <c r="D687" s="25"/>
      <c r="E687" s="27"/>
      <c r="F687" s="25"/>
      <c r="G687" s="26"/>
      <c r="H687" s="28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120"/>
      <c r="U687" s="25"/>
      <c r="V687" s="25"/>
      <c r="W687" s="25"/>
      <c r="X687" s="25"/>
      <c r="Y687" s="25"/>
    </row>
    <row r="688" spans="1:25" ht="12.75">
      <c r="A688" s="25"/>
      <c r="B688" s="25"/>
      <c r="C688" s="25"/>
      <c r="D688" s="25"/>
      <c r="E688" s="27"/>
      <c r="F688" s="25"/>
      <c r="G688" s="26"/>
      <c r="H688" s="28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120"/>
      <c r="U688" s="25"/>
      <c r="V688" s="25"/>
      <c r="W688" s="25"/>
      <c r="X688" s="25"/>
      <c r="Y688" s="25"/>
    </row>
    <row r="689" spans="1:25" ht="12.75">
      <c r="A689" s="25"/>
      <c r="B689" s="25"/>
      <c r="C689" s="25"/>
      <c r="D689" s="25"/>
      <c r="E689" s="27"/>
      <c r="F689" s="25"/>
      <c r="G689" s="26"/>
      <c r="H689" s="28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120"/>
      <c r="U689" s="25"/>
      <c r="V689" s="25"/>
      <c r="W689" s="25"/>
      <c r="X689" s="25"/>
      <c r="Y689" s="25"/>
    </row>
    <row r="690" spans="1:25" ht="12.75">
      <c r="A690" s="25"/>
      <c r="B690" s="25"/>
      <c r="C690" s="25"/>
      <c r="D690" s="25"/>
      <c r="E690" s="27"/>
      <c r="F690" s="25"/>
      <c r="G690" s="26"/>
      <c r="H690" s="28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120"/>
      <c r="U690" s="25"/>
      <c r="V690" s="25"/>
      <c r="W690" s="25"/>
      <c r="X690" s="25"/>
      <c r="Y690" s="25"/>
    </row>
    <row r="691" spans="1:25" ht="12.75">
      <c r="A691" s="25"/>
      <c r="B691" s="25"/>
      <c r="C691" s="25"/>
      <c r="D691" s="25"/>
      <c r="E691" s="27"/>
      <c r="F691" s="25"/>
      <c r="G691" s="26"/>
      <c r="H691" s="28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120"/>
      <c r="U691" s="25"/>
      <c r="V691" s="25"/>
      <c r="W691" s="25"/>
      <c r="X691" s="25"/>
      <c r="Y691" s="25"/>
    </row>
    <row r="692" spans="1:25" ht="12.75">
      <c r="A692" s="25"/>
      <c r="B692" s="25"/>
      <c r="C692" s="25"/>
      <c r="D692" s="25"/>
      <c r="E692" s="27"/>
      <c r="F692" s="25"/>
      <c r="G692" s="26"/>
      <c r="H692" s="28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120"/>
      <c r="U692" s="25"/>
      <c r="V692" s="25"/>
      <c r="W692" s="25"/>
      <c r="X692" s="25"/>
      <c r="Y692" s="25"/>
    </row>
    <row r="693" spans="1:25" ht="12.75">
      <c r="A693" s="25"/>
      <c r="B693" s="25"/>
      <c r="C693" s="25"/>
      <c r="D693" s="25"/>
      <c r="E693" s="27"/>
      <c r="F693" s="25"/>
      <c r="G693" s="26"/>
      <c r="H693" s="28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120"/>
      <c r="U693" s="25"/>
      <c r="V693" s="25"/>
      <c r="W693" s="25"/>
      <c r="X693" s="25"/>
      <c r="Y693" s="25"/>
    </row>
    <row r="694" spans="1:25" ht="12.75">
      <c r="A694" s="25"/>
      <c r="B694" s="25"/>
      <c r="C694" s="25"/>
      <c r="D694" s="25"/>
      <c r="E694" s="27"/>
      <c r="F694" s="25"/>
      <c r="G694" s="26"/>
      <c r="H694" s="28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120"/>
      <c r="U694" s="25"/>
      <c r="V694" s="25"/>
      <c r="W694" s="25"/>
      <c r="X694" s="25"/>
      <c r="Y694" s="25"/>
    </row>
    <row r="695" spans="1:25" ht="12.75">
      <c r="A695" s="25"/>
      <c r="B695" s="25"/>
      <c r="C695" s="25"/>
      <c r="D695" s="25"/>
      <c r="E695" s="27"/>
      <c r="F695" s="25"/>
      <c r="G695" s="26"/>
      <c r="H695" s="28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120"/>
      <c r="U695" s="25"/>
      <c r="V695" s="25"/>
      <c r="W695" s="25"/>
      <c r="X695" s="25"/>
      <c r="Y695" s="25"/>
    </row>
    <row r="696" spans="1:25" ht="12.75">
      <c r="A696" s="25"/>
      <c r="B696" s="25"/>
      <c r="C696" s="25"/>
      <c r="D696" s="25"/>
      <c r="E696" s="27"/>
      <c r="F696" s="25"/>
      <c r="G696" s="26"/>
      <c r="H696" s="28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120"/>
      <c r="U696" s="25"/>
      <c r="V696" s="25"/>
      <c r="W696" s="25"/>
      <c r="X696" s="25"/>
      <c r="Y696" s="25"/>
    </row>
    <row r="697" spans="1:25" ht="12.75">
      <c r="A697" s="25"/>
      <c r="B697" s="25"/>
      <c r="C697" s="25"/>
      <c r="D697" s="25"/>
      <c r="E697" s="27"/>
      <c r="F697" s="25"/>
      <c r="G697" s="26"/>
      <c r="H697" s="28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120"/>
      <c r="U697" s="25"/>
      <c r="V697" s="25"/>
      <c r="W697" s="25"/>
      <c r="X697" s="25"/>
      <c r="Y697" s="25"/>
    </row>
    <row r="698" spans="1:25" ht="12.75">
      <c r="A698" s="25"/>
      <c r="B698" s="25"/>
      <c r="C698" s="25"/>
      <c r="D698" s="25"/>
      <c r="E698" s="27"/>
      <c r="F698" s="25"/>
      <c r="G698" s="26"/>
      <c r="H698" s="28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120"/>
      <c r="U698" s="25"/>
      <c r="V698" s="25"/>
      <c r="W698" s="25"/>
      <c r="X698" s="25"/>
      <c r="Y698" s="25"/>
    </row>
    <row r="699" spans="1:25" ht="12.75">
      <c r="A699" s="25"/>
      <c r="B699" s="25"/>
      <c r="C699" s="25"/>
      <c r="D699" s="25"/>
      <c r="E699" s="27"/>
      <c r="F699" s="25"/>
      <c r="G699" s="26"/>
      <c r="H699" s="28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120"/>
      <c r="U699" s="25"/>
      <c r="V699" s="25"/>
      <c r="W699" s="25"/>
      <c r="X699" s="25"/>
      <c r="Y699" s="25"/>
    </row>
    <row r="700" spans="1:25" ht="12.75">
      <c r="A700" s="25"/>
      <c r="B700" s="25"/>
      <c r="C700" s="25"/>
      <c r="D700" s="25"/>
      <c r="E700" s="27"/>
      <c r="F700" s="25"/>
      <c r="G700" s="26"/>
      <c r="H700" s="28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120"/>
      <c r="U700" s="25"/>
      <c r="V700" s="25"/>
      <c r="W700" s="25"/>
      <c r="X700" s="25"/>
      <c r="Y700" s="25"/>
    </row>
    <row r="701" spans="1:25" ht="12.75">
      <c r="A701" s="25"/>
      <c r="B701" s="25"/>
      <c r="C701" s="25"/>
      <c r="D701" s="25"/>
      <c r="E701" s="27"/>
      <c r="F701" s="25"/>
      <c r="G701" s="26"/>
      <c r="H701" s="28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120"/>
      <c r="U701" s="25"/>
      <c r="V701" s="25"/>
      <c r="W701" s="25"/>
      <c r="X701" s="25"/>
      <c r="Y701" s="25"/>
    </row>
    <row r="702" spans="1:25" ht="12.75">
      <c r="A702" s="25"/>
      <c r="B702" s="25"/>
      <c r="C702" s="25"/>
      <c r="D702" s="25"/>
      <c r="E702" s="27"/>
      <c r="F702" s="25"/>
      <c r="G702" s="26"/>
      <c r="H702" s="28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120"/>
      <c r="U702" s="25"/>
      <c r="V702" s="25"/>
      <c r="W702" s="25"/>
      <c r="X702" s="25"/>
      <c r="Y702" s="25"/>
    </row>
    <row r="703" spans="1:25" ht="12.75">
      <c r="A703" s="25"/>
      <c r="B703" s="25"/>
      <c r="C703" s="25"/>
      <c r="D703" s="25"/>
      <c r="E703" s="27"/>
      <c r="F703" s="25"/>
      <c r="G703" s="26"/>
      <c r="H703" s="28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120"/>
      <c r="U703" s="25"/>
      <c r="V703" s="25"/>
      <c r="W703" s="25"/>
      <c r="X703" s="25"/>
      <c r="Y703" s="25"/>
    </row>
    <row r="704" spans="1:25" ht="12.75">
      <c r="A704" s="25"/>
      <c r="B704" s="25"/>
      <c r="C704" s="25"/>
      <c r="D704" s="25"/>
      <c r="E704" s="27"/>
      <c r="F704" s="25"/>
      <c r="G704" s="26"/>
      <c r="H704" s="28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120"/>
      <c r="U704" s="25"/>
      <c r="V704" s="25"/>
      <c r="W704" s="25"/>
      <c r="X704" s="25"/>
      <c r="Y704" s="25"/>
    </row>
    <row r="705" spans="1:25" ht="12.75">
      <c r="A705" s="25"/>
      <c r="B705" s="25"/>
      <c r="C705" s="25"/>
      <c r="D705" s="25"/>
      <c r="E705" s="27"/>
      <c r="F705" s="25"/>
      <c r="G705" s="26"/>
      <c r="H705" s="28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120"/>
      <c r="U705" s="25"/>
      <c r="V705" s="25"/>
      <c r="W705" s="25"/>
      <c r="X705" s="25"/>
      <c r="Y705" s="25"/>
    </row>
    <row r="706" spans="1:25" ht="12.75">
      <c r="A706" s="25"/>
      <c r="B706" s="25"/>
      <c r="C706" s="25"/>
      <c r="D706" s="25"/>
      <c r="E706" s="27"/>
      <c r="F706" s="25"/>
      <c r="G706" s="26"/>
      <c r="H706" s="28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120"/>
      <c r="U706" s="25"/>
      <c r="V706" s="25"/>
      <c r="W706" s="25"/>
      <c r="X706" s="25"/>
      <c r="Y706" s="25"/>
    </row>
    <row r="707" spans="1:25" ht="12.75">
      <c r="A707" s="25"/>
      <c r="B707" s="25"/>
      <c r="C707" s="25"/>
      <c r="D707" s="25"/>
      <c r="E707" s="27"/>
      <c r="F707" s="25"/>
      <c r="G707" s="26"/>
      <c r="H707" s="28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120"/>
      <c r="U707" s="25"/>
      <c r="V707" s="25"/>
      <c r="W707" s="25"/>
      <c r="X707" s="25"/>
      <c r="Y707" s="25"/>
    </row>
    <row r="708" spans="1:25" ht="12.75">
      <c r="A708" s="25"/>
      <c r="B708" s="25"/>
      <c r="C708" s="25"/>
      <c r="D708" s="25"/>
      <c r="E708" s="27"/>
      <c r="F708" s="25"/>
      <c r="G708" s="26"/>
      <c r="H708" s="28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120"/>
      <c r="U708" s="25"/>
      <c r="V708" s="25"/>
      <c r="W708" s="25"/>
      <c r="X708" s="25"/>
      <c r="Y708" s="25"/>
    </row>
    <row r="709" spans="1:25" ht="12.75">
      <c r="A709" s="25"/>
      <c r="B709" s="25"/>
      <c r="C709" s="25"/>
      <c r="D709" s="25"/>
      <c r="E709" s="27"/>
      <c r="F709" s="25"/>
      <c r="G709" s="26"/>
      <c r="H709" s="28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120"/>
      <c r="U709" s="25"/>
      <c r="V709" s="25"/>
      <c r="W709" s="25"/>
      <c r="X709" s="25"/>
      <c r="Y709" s="25"/>
    </row>
    <row r="710" spans="1:25" ht="12.75">
      <c r="A710" s="25"/>
      <c r="B710" s="25"/>
      <c r="C710" s="25"/>
      <c r="D710" s="25"/>
      <c r="E710" s="27"/>
      <c r="F710" s="25"/>
      <c r="G710" s="26"/>
      <c r="H710" s="28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120"/>
      <c r="U710" s="25"/>
      <c r="V710" s="25"/>
      <c r="W710" s="25"/>
      <c r="X710" s="25"/>
      <c r="Y710" s="25"/>
    </row>
    <row r="711" spans="1:25" ht="12.75">
      <c r="A711" s="25"/>
      <c r="B711" s="25"/>
      <c r="C711" s="25"/>
      <c r="D711" s="25"/>
      <c r="E711" s="27"/>
      <c r="F711" s="25"/>
      <c r="G711" s="26"/>
      <c r="H711" s="28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120"/>
      <c r="U711" s="25"/>
      <c r="V711" s="25"/>
      <c r="W711" s="25"/>
      <c r="X711" s="25"/>
      <c r="Y711" s="25"/>
    </row>
    <row r="712" spans="1:25" ht="12.75">
      <c r="A712" s="25"/>
      <c r="B712" s="25"/>
      <c r="C712" s="25"/>
      <c r="D712" s="25"/>
      <c r="E712" s="27"/>
      <c r="F712" s="25"/>
      <c r="G712" s="26"/>
      <c r="H712" s="28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120"/>
      <c r="U712" s="25"/>
      <c r="V712" s="25"/>
      <c r="W712" s="25"/>
      <c r="X712" s="25"/>
      <c r="Y712" s="25"/>
    </row>
    <row r="713" spans="1:25" ht="12.75">
      <c r="A713" s="25"/>
      <c r="B713" s="25"/>
      <c r="C713" s="25"/>
      <c r="D713" s="25"/>
      <c r="E713" s="27"/>
      <c r="F713" s="25"/>
      <c r="G713" s="26"/>
      <c r="H713" s="28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120"/>
      <c r="U713" s="25"/>
      <c r="V713" s="25"/>
      <c r="W713" s="25"/>
      <c r="X713" s="25"/>
      <c r="Y713" s="25"/>
    </row>
    <row r="714" spans="1:25" ht="12.75">
      <c r="A714" s="25"/>
      <c r="B714" s="25"/>
      <c r="C714" s="25"/>
      <c r="D714" s="25"/>
      <c r="E714" s="27"/>
      <c r="F714" s="25"/>
      <c r="G714" s="26"/>
      <c r="H714" s="28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120"/>
      <c r="U714" s="25"/>
      <c r="V714" s="25"/>
      <c r="W714" s="25"/>
      <c r="X714" s="25"/>
      <c r="Y714" s="25"/>
    </row>
    <row r="715" spans="1:25" ht="12.75">
      <c r="A715" s="25"/>
      <c r="B715" s="25"/>
      <c r="C715" s="25"/>
      <c r="D715" s="25"/>
      <c r="E715" s="27"/>
      <c r="F715" s="25"/>
      <c r="G715" s="26"/>
      <c r="H715" s="28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120"/>
      <c r="U715" s="25"/>
      <c r="V715" s="25"/>
      <c r="W715" s="25"/>
      <c r="X715" s="25"/>
      <c r="Y715" s="25"/>
    </row>
    <row r="716" spans="1:25" ht="12.75">
      <c r="A716" s="25"/>
      <c r="B716" s="25"/>
      <c r="C716" s="25"/>
      <c r="D716" s="25"/>
      <c r="E716" s="27"/>
      <c r="F716" s="25"/>
      <c r="G716" s="26"/>
      <c r="H716" s="28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120"/>
      <c r="U716" s="25"/>
      <c r="V716" s="25"/>
      <c r="W716" s="25"/>
      <c r="X716" s="25"/>
      <c r="Y716" s="25"/>
    </row>
    <row r="717" spans="1:25" ht="12.75">
      <c r="A717" s="25"/>
      <c r="B717" s="25"/>
      <c r="C717" s="25"/>
      <c r="D717" s="25"/>
      <c r="E717" s="27"/>
      <c r="F717" s="25"/>
      <c r="G717" s="26"/>
      <c r="H717" s="28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120"/>
      <c r="U717" s="25"/>
      <c r="V717" s="25"/>
      <c r="W717" s="25"/>
      <c r="X717" s="25"/>
      <c r="Y717" s="25"/>
    </row>
    <row r="718" spans="1:25" ht="12.75">
      <c r="A718" s="25"/>
      <c r="B718" s="25"/>
      <c r="C718" s="25"/>
      <c r="D718" s="25"/>
      <c r="E718" s="27"/>
      <c r="F718" s="25"/>
      <c r="G718" s="26"/>
      <c r="H718" s="28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120"/>
      <c r="U718" s="25"/>
      <c r="V718" s="25"/>
      <c r="W718" s="25"/>
      <c r="X718" s="25"/>
      <c r="Y718" s="25"/>
    </row>
    <row r="719" spans="1:25" ht="12.75">
      <c r="A719" s="25"/>
      <c r="B719" s="25"/>
      <c r="C719" s="25"/>
      <c r="D719" s="25"/>
      <c r="E719" s="27"/>
      <c r="F719" s="25"/>
      <c r="G719" s="26"/>
      <c r="H719" s="28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120"/>
      <c r="U719" s="25"/>
      <c r="V719" s="25"/>
      <c r="W719" s="25"/>
      <c r="X719" s="25"/>
      <c r="Y719" s="25"/>
    </row>
    <row r="720" spans="1:25" ht="12.75">
      <c r="A720" s="25"/>
      <c r="B720" s="25"/>
      <c r="C720" s="25"/>
      <c r="D720" s="25"/>
      <c r="E720" s="27"/>
      <c r="F720" s="25"/>
      <c r="G720" s="26"/>
      <c r="H720" s="28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120"/>
      <c r="U720" s="25"/>
      <c r="V720" s="25"/>
      <c r="W720" s="25"/>
      <c r="X720" s="25"/>
      <c r="Y720" s="25"/>
    </row>
    <row r="721" spans="1:25" ht="12.75">
      <c r="A721" s="25"/>
      <c r="B721" s="25"/>
      <c r="C721" s="25"/>
      <c r="D721" s="25"/>
      <c r="E721" s="27"/>
      <c r="F721" s="25"/>
      <c r="G721" s="26"/>
      <c r="H721" s="28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120"/>
      <c r="U721" s="25"/>
      <c r="V721" s="25"/>
      <c r="W721" s="25"/>
      <c r="X721" s="25"/>
      <c r="Y721" s="25"/>
    </row>
    <row r="722" spans="1:25" ht="12.75">
      <c r="A722" s="25"/>
      <c r="B722" s="25"/>
      <c r="C722" s="25"/>
      <c r="D722" s="25"/>
      <c r="E722" s="27"/>
      <c r="F722" s="25"/>
      <c r="G722" s="26"/>
      <c r="H722" s="28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120"/>
      <c r="U722" s="25"/>
      <c r="V722" s="25"/>
      <c r="W722" s="25"/>
      <c r="X722" s="25"/>
      <c r="Y722" s="25"/>
    </row>
    <row r="723" spans="1:25" ht="12.75">
      <c r="A723" s="25"/>
      <c r="B723" s="25"/>
      <c r="C723" s="25"/>
      <c r="D723" s="25"/>
      <c r="E723" s="27"/>
      <c r="F723" s="25"/>
      <c r="G723" s="26"/>
      <c r="H723" s="28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120"/>
      <c r="U723" s="25"/>
      <c r="V723" s="25"/>
      <c r="W723" s="25"/>
      <c r="X723" s="25"/>
      <c r="Y723" s="25"/>
    </row>
    <row r="724" spans="1:25" ht="12.75">
      <c r="A724" s="25"/>
      <c r="B724" s="25"/>
      <c r="C724" s="25"/>
      <c r="D724" s="25"/>
      <c r="E724" s="27"/>
      <c r="F724" s="25"/>
      <c r="G724" s="26"/>
      <c r="H724" s="28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120"/>
      <c r="U724" s="25"/>
      <c r="V724" s="25"/>
      <c r="W724" s="25"/>
      <c r="X724" s="25"/>
      <c r="Y724" s="25"/>
    </row>
    <row r="725" spans="1:25" ht="12.75">
      <c r="A725" s="25"/>
      <c r="B725" s="25"/>
      <c r="C725" s="25"/>
      <c r="D725" s="25"/>
      <c r="E725" s="27"/>
      <c r="F725" s="25"/>
      <c r="G725" s="26"/>
      <c r="H725" s="28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120"/>
      <c r="U725" s="25"/>
      <c r="V725" s="25"/>
      <c r="W725" s="25"/>
      <c r="X725" s="25"/>
      <c r="Y725" s="25"/>
    </row>
    <row r="726" spans="1:25" ht="12.75">
      <c r="A726" s="25"/>
      <c r="B726" s="25"/>
      <c r="C726" s="25"/>
      <c r="D726" s="25"/>
      <c r="E726" s="27"/>
      <c r="F726" s="25"/>
      <c r="G726" s="26"/>
      <c r="H726" s="28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120"/>
      <c r="U726" s="25"/>
      <c r="V726" s="25"/>
      <c r="W726" s="25"/>
      <c r="X726" s="25"/>
      <c r="Y726" s="25"/>
    </row>
    <row r="727" spans="1:25" ht="12.75">
      <c r="A727" s="25"/>
      <c r="B727" s="25"/>
      <c r="C727" s="25"/>
      <c r="D727" s="25"/>
      <c r="E727" s="27"/>
      <c r="F727" s="25"/>
      <c r="G727" s="26"/>
      <c r="H727" s="28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120"/>
      <c r="U727" s="25"/>
      <c r="V727" s="25"/>
      <c r="W727" s="25"/>
      <c r="X727" s="25"/>
      <c r="Y727" s="25"/>
    </row>
    <row r="728" spans="1:25" ht="12.75">
      <c r="A728" s="25"/>
      <c r="B728" s="25"/>
      <c r="C728" s="25"/>
      <c r="D728" s="25"/>
      <c r="E728" s="27"/>
      <c r="F728" s="25"/>
      <c r="G728" s="26"/>
      <c r="H728" s="28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120"/>
      <c r="U728" s="25"/>
      <c r="V728" s="25"/>
      <c r="W728" s="25"/>
      <c r="X728" s="25"/>
      <c r="Y728" s="25"/>
    </row>
    <row r="729" spans="1:25" ht="12.75">
      <c r="A729" s="25"/>
      <c r="B729" s="25"/>
      <c r="C729" s="25"/>
      <c r="D729" s="25"/>
      <c r="E729" s="27"/>
      <c r="F729" s="25"/>
      <c r="G729" s="26"/>
      <c r="H729" s="28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120"/>
      <c r="U729" s="25"/>
      <c r="V729" s="25"/>
      <c r="W729" s="25"/>
      <c r="X729" s="25"/>
      <c r="Y729" s="25"/>
    </row>
    <row r="730" spans="1:25" ht="12.75">
      <c r="A730" s="25"/>
      <c r="B730" s="25"/>
      <c r="C730" s="25"/>
      <c r="D730" s="25"/>
      <c r="E730" s="27"/>
      <c r="F730" s="25"/>
      <c r="G730" s="26"/>
      <c r="H730" s="28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120"/>
      <c r="U730" s="25"/>
      <c r="V730" s="25"/>
      <c r="W730" s="25"/>
      <c r="X730" s="25"/>
      <c r="Y730" s="25"/>
    </row>
    <row r="731" spans="1:25" ht="12.75">
      <c r="A731" s="25"/>
      <c r="B731" s="25"/>
      <c r="C731" s="25"/>
      <c r="D731" s="25"/>
      <c r="E731" s="27"/>
      <c r="F731" s="25"/>
      <c r="G731" s="26"/>
      <c r="H731" s="28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120"/>
      <c r="U731" s="25"/>
      <c r="V731" s="25"/>
      <c r="W731" s="25"/>
      <c r="X731" s="25"/>
      <c r="Y731" s="25"/>
    </row>
    <row r="732" spans="1:25" ht="12.75">
      <c r="A732" s="25"/>
      <c r="B732" s="25"/>
      <c r="C732" s="25"/>
      <c r="D732" s="25"/>
      <c r="E732" s="27"/>
      <c r="F732" s="25"/>
      <c r="G732" s="26"/>
      <c r="H732" s="28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120"/>
      <c r="U732" s="25"/>
      <c r="V732" s="25"/>
      <c r="W732" s="25"/>
      <c r="X732" s="25"/>
      <c r="Y732" s="25"/>
    </row>
    <row r="733" spans="1:25" ht="12.75">
      <c r="A733" s="25"/>
      <c r="B733" s="25"/>
      <c r="C733" s="25"/>
      <c r="D733" s="25"/>
      <c r="E733" s="27"/>
      <c r="F733" s="25"/>
      <c r="G733" s="26"/>
      <c r="H733" s="28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120"/>
      <c r="U733" s="25"/>
      <c r="V733" s="25"/>
      <c r="W733" s="25"/>
      <c r="X733" s="25"/>
      <c r="Y733" s="25"/>
    </row>
    <row r="734" spans="1:25" ht="12.75">
      <c r="A734" s="25"/>
      <c r="B734" s="25"/>
      <c r="C734" s="25"/>
      <c r="D734" s="25"/>
      <c r="E734" s="27"/>
      <c r="F734" s="25"/>
      <c r="G734" s="26"/>
      <c r="H734" s="28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120"/>
      <c r="U734" s="25"/>
      <c r="V734" s="25"/>
      <c r="W734" s="25"/>
      <c r="X734" s="25"/>
      <c r="Y734" s="25"/>
    </row>
    <row r="735" spans="1:25" ht="12.75">
      <c r="A735" s="25"/>
      <c r="B735" s="25"/>
      <c r="C735" s="25"/>
      <c r="D735" s="25"/>
      <c r="E735" s="27"/>
      <c r="F735" s="25"/>
      <c r="G735" s="26"/>
      <c r="H735" s="28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120"/>
      <c r="U735" s="25"/>
      <c r="V735" s="25"/>
      <c r="W735" s="25"/>
      <c r="X735" s="25"/>
      <c r="Y735" s="25"/>
    </row>
    <row r="736" spans="1:25" ht="12.75">
      <c r="A736" s="25"/>
      <c r="B736" s="25"/>
      <c r="C736" s="25"/>
      <c r="D736" s="25"/>
      <c r="E736" s="27"/>
      <c r="F736" s="25"/>
      <c r="G736" s="26"/>
      <c r="H736" s="28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120"/>
      <c r="U736" s="25"/>
      <c r="V736" s="25"/>
      <c r="W736" s="25"/>
      <c r="X736" s="25"/>
      <c r="Y736" s="25"/>
    </row>
    <row r="737" spans="1:25" ht="12.75">
      <c r="A737" s="25"/>
      <c r="B737" s="25"/>
      <c r="C737" s="25"/>
      <c r="D737" s="25"/>
      <c r="E737" s="27"/>
      <c r="F737" s="25"/>
      <c r="G737" s="26"/>
      <c r="H737" s="28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120"/>
      <c r="U737" s="25"/>
      <c r="V737" s="25"/>
      <c r="W737" s="25"/>
      <c r="X737" s="25"/>
      <c r="Y737" s="25"/>
    </row>
    <row r="738" spans="1:25" ht="12.75">
      <c r="A738" s="25"/>
      <c r="B738" s="25"/>
      <c r="C738" s="25"/>
      <c r="D738" s="25"/>
      <c r="E738" s="27"/>
      <c r="F738" s="25"/>
      <c r="G738" s="26"/>
      <c r="H738" s="28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120"/>
      <c r="U738" s="25"/>
      <c r="V738" s="25"/>
      <c r="W738" s="25"/>
      <c r="X738" s="25"/>
      <c r="Y738" s="25"/>
    </row>
    <row r="739" spans="1:25" ht="12.75">
      <c r="A739" s="25"/>
      <c r="B739" s="25"/>
      <c r="C739" s="25"/>
      <c r="D739" s="25"/>
      <c r="E739" s="27"/>
      <c r="F739" s="25"/>
      <c r="G739" s="26"/>
      <c r="H739" s="28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120"/>
      <c r="U739" s="25"/>
      <c r="V739" s="25"/>
      <c r="W739" s="25"/>
      <c r="X739" s="25"/>
      <c r="Y739" s="25"/>
    </row>
    <row r="740" spans="1:25" ht="12.75">
      <c r="A740" s="25"/>
      <c r="B740" s="25"/>
      <c r="C740" s="25"/>
      <c r="D740" s="25"/>
      <c r="E740" s="27"/>
      <c r="F740" s="25"/>
      <c r="G740" s="26"/>
      <c r="H740" s="28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120"/>
      <c r="U740" s="25"/>
      <c r="V740" s="25"/>
      <c r="W740" s="25"/>
      <c r="X740" s="25"/>
      <c r="Y740" s="25"/>
    </row>
    <row r="741" spans="1:25" ht="12.75">
      <c r="A741" s="25"/>
      <c r="B741" s="25"/>
      <c r="C741" s="25"/>
      <c r="D741" s="25"/>
      <c r="E741" s="27"/>
      <c r="F741" s="25"/>
      <c r="G741" s="26"/>
      <c r="H741" s="28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120"/>
      <c r="U741" s="25"/>
      <c r="V741" s="25"/>
      <c r="W741" s="25"/>
      <c r="X741" s="25"/>
      <c r="Y741" s="25"/>
    </row>
    <row r="742" spans="1:25" ht="12.75">
      <c r="A742" s="25"/>
      <c r="B742" s="25"/>
      <c r="C742" s="25"/>
      <c r="D742" s="25"/>
      <c r="E742" s="27"/>
      <c r="F742" s="25"/>
      <c r="G742" s="26"/>
      <c r="H742" s="28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120"/>
      <c r="U742" s="25"/>
      <c r="V742" s="25"/>
      <c r="W742" s="25"/>
      <c r="X742" s="25"/>
      <c r="Y742" s="25"/>
    </row>
    <row r="743" spans="1:25" ht="12.75">
      <c r="A743" s="25"/>
      <c r="B743" s="25"/>
      <c r="C743" s="25"/>
      <c r="D743" s="25"/>
      <c r="E743" s="27"/>
      <c r="F743" s="25"/>
      <c r="G743" s="26"/>
      <c r="H743" s="28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120"/>
      <c r="U743" s="25"/>
      <c r="V743" s="25"/>
      <c r="W743" s="25"/>
      <c r="X743" s="25"/>
      <c r="Y743" s="25"/>
    </row>
    <row r="744" spans="1:25" ht="12.75">
      <c r="A744" s="25"/>
      <c r="B744" s="25"/>
      <c r="C744" s="25"/>
      <c r="D744" s="25"/>
      <c r="E744" s="27"/>
      <c r="F744" s="25"/>
      <c r="G744" s="26"/>
      <c r="H744" s="28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120"/>
      <c r="U744" s="25"/>
      <c r="V744" s="25"/>
      <c r="W744" s="25"/>
      <c r="X744" s="25"/>
      <c r="Y744" s="25"/>
    </row>
    <row r="745" spans="1:25" ht="12.75">
      <c r="A745" s="25"/>
      <c r="B745" s="25"/>
      <c r="C745" s="25"/>
      <c r="D745" s="25"/>
      <c r="E745" s="27"/>
      <c r="F745" s="25"/>
      <c r="G745" s="26"/>
      <c r="H745" s="28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120"/>
      <c r="U745" s="25"/>
      <c r="V745" s="25"/>
      <c r="W745" s="25"/>
      <c r="X745" s="25"/>
      <c r="Y745" s="25"/>
    </row>
    <row r="746" spans="1:25" ht="12.75">
      <c r="A746" s="25"/>
      <c r="B746" s="25"/>
      <c r="C746" s="25"/>
      <c r="D746" s="25"/>
      <c r="E746" s="27"/>
      <c r="F746" s="25"/>
      <c r="G746" s="26"/>
      <c r="H746" s="28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120"/>
      <c r="U746" s="25"/>
      <c r="V746" s="25"/>
      <c r="W746" s="25"/>
      <c r="X746" s="25"/>
      <c r="Y746" s="25"/>
    </row>
    <row r="747" spans="1:25" ht="12.75">
      <c r="A747" s="25"/>
      <c r="B747" s="25"/>
      <c r="C747" s="25"/>
      <c r="D747" s="25"/>
      <c r="E747" s="27"/>
      <c r="F747" s="25"/>
      <c r="G747" s="26"/>
      <c r="H747" s="28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120"/>
      <c r="U747" s="25"/>
      <c r="V747" s="25"/>
      <c r="W747" s="25"/>
      <c r="X747" s="25"/>
      <c r="Y747" s="25"/>
    </row>
    <row r="748" spans="1:25" ht="12.75">
      <c r="A748" s="25"/>
      <c r="B748" s="25"/>
      <c r="C748" s="25"/>
      <c r="D748" s="25"/>
      <c r="E748" s="27"/>
      <c r="F748" s="25"/>
      <c r="G748" s="26"/>
      <c r="H748" s="28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120"/>
      <c r="U748" s="25"/>
      <c r="V748" s="25"/>
      <c r="W748" s="25"/>
      <c r="X748" s="25"/>
      <c r="Y748" s="25"/>
    </row>
    <row r="749" spans="1:25" ht="12.75">
      <c r="A749" s="25"/>
      <c r="B749" s="25"/>
      <c r="C749" s="25"/>
      <c r="D749" s="25"/>
      <c r="E749" s="27"/>
      <c r="F749" s="25"/>
      <c r="G749" s="26"/>
      <c r="H749" s="28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120"/>
      <c r="U749" s="25"/>
      <c r="V749" s="25"/>
      <c r="W749" s="25"/>
      <c r="X749" s="25"/>
      <c r="Y749" s="25"/>
    </row>
    <row r="750" spans="1:25" ht="12.75">
      <c r="A750" s="25"/>
      <c r="B750" s="25"/>
      <c r="C750" s="25"/>
      <c r="D750" s="25"/>
      <c r="E750" s="27"/>
      <c r="F750" s="25"/>
      <c r="G750" s="26"/>
      <c r="H750" s="28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120"/>
      <c r="U750" s="25"/>
      <c r="V750" s="25"/>
      <c r="W750" s="25"/>
      <c r="X750" s="25"/>
      <c r="Y750" s="25"/>
    </row>
    <row r="751" spans="1:25" ht="12.75">
      <c r="A751" s="25"/>
      <c r="B751" s="25"/>
      <c r="C751" s="25"/>
      <c r="D751" s="25"/>
      <c r="E751" s="27"/>
      <c r="F751" s="25"/>
      <c r="G751" s="26"/>
      <c r="H751" s="28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120"/>
      <c r="U751" s="25"/>
      <c r="V751" s="25"/>
      <c r="W751" s="25"/>
      <c r="X751" s="25"/>
      <c r="Y751" s="25"/>
    </row>
    <row r="752" spans="1:25" ht="12.75">
      <c r="A752" s="25"/>
      <c r="B752" s="25"/>
      <c r="C752" s="25"/>
      <c r="D752" s="25"/>
      <c r="E752" s="27"/>
      <c r="F752" s="25"/>
      <c r="G752" s="26"/>
      <c r="H752" s="28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120"/>
      <c r="U752" s="25"/>
      <c r="V752" s="25"/>
      <c r="W752" s="25"/>
      <c r="X752" s="25"/>
      <c r="Y752" s="25"/>
    </row>
    <row r="753" spans="1:25" ht="12.75">
      <c r="A753" s="25"/>
      <c r="B753" s="25"/>
      <c r="C753" s="25"/>
      <c r="D753" s="25"/>
      <c r="E753" s="27"/>
      <c r="F753" s="25"/>
      <c r="G753" s="26"/>
      <c r="H753" s="28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120"/>
      <c r="U753" s="25"/>
      <c r="V753" s="25"/>
      <c r="W753" s="25"/>
      <c r="X753" s="25"/>
      <c r="Y753" s="25"/>
    </row>
    <row r="754" spans="1:25" ht="12.75">
      <c r="A754" s="25"/>
      <c r="B754" s="25"/>
      <c r="C754" s="25"/>
      <c r="D754" s="25"/>
      <c r="E754" s="27"/>
      <c r="F754" s="25"/>
      <c r="G754" s="26"/>
      <c r="H754" s="28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120"/>
      <c r="U754" s="25"/>
      <c r="V754" s="25"/>
      <c r="W754" s="25"/>
      <c r="X754" s="25"/>
      <c r="Y754" s="25"/>
    </row>
    <row r="755" spans="1:25" ht="12.75">
      <c r="A755" s="25"/>
      <c r="B755" s="25"/>
      <c r="C755" s="25"/>
      <c r="D755" s="25"/>
      <c r="E755" s="27"/>
      <c r="F755" s="25"/>
      <c r="G755" s="26"/>
      <c r="H755" s="28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120"/>
      <c r="U755" s="25"/>
      <c r="V755" s="25"/>
      <c r="W755" s="25"/>
      <c r="X755" s="25"/>
      <c r="Y755" s="25"/>
    </row>
    <row r="756" spans="1:25" ht="12.75">
      <c r="A756" s="25"/>
      <c r="B756" s="25"/>
      <c r="C756" s="25"/>
      <c r="D756" s="25"/>
      <c r="E756" s="27"/>
      <c r="F756" s="25"/>
      <c r="G756" s="26"/>
      <c r="H756" s="28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120"/>
      <c r="U756" s="25"/>
      <c r="V756" s="25"/>
      <c r="W756" s="25"/>
      <c r="X756" s="25"/>
      <c r="Y756" s="25"/>
    </row>
    <row r="757" spans="1:25" ht="12.75">
      <c r="A757" s="25"/>
      <c r="B757" s="25"/>
      <c r="C757" s="25"/>
      <c r="D757" s="25"/>
      <c r="E757" s="27"/>
      <c r="F757" s="25"/>
      <c r="G757" s="26"/>
      <c r="H757" s="28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120"/>
      <c r="U757" s="25"/>
      <c r="V757" s="25"/>
      <c r="W757" s="25"/>
      <c r="X757" s="25"/>
      <c r="Y757" s="25"/>
    </row>
    <row r="758" spans="1:25" ht="12.75">
      <c r="A758" s="25"/>
      <c r="B758" s="25"/>
      <c r="C758" s="25"/>
      <c r="D758" s="25"/>
      <c r="E758" s="27"/>
      <c r="F758" s="25"/>
      <c r="G758" s="26"/>
      <c r="H758" s="28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120"/>
      <c r="U758" s="25"/>
      <c r="V758" s="25"/>
      <c r="W758" s="25"/>
      <c r="X758" s="25"/>
      <c r="Y758" s="25"/>
    </row>
    <row r="759" spans="1:25" ht="12.75">
      <c r="A759" s="25"/>
      <c r="B759" s="25"/>
      <c r="C759" s="25"/>
      <c r="D759" s="25"/>
      <c r="E759" s="27"/>
      <c r="F759" s="25"/>
      <c r="G759" s="26"/>
      <c r="H759" s="28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120"/>
      <c r="U759" s="25"/>
      <c r="V759" s="25"/>
      <c r="W759" s="25"/>
      <c r="X759" s="25"/>
      <c r="Y759" s="25"/>
    </row>
    <row r="760" spans="1:25" ht="12.75">
      <c r="A760" s="25"/>
      <c r="B760" s="25"/>
      <c r="C760" s="25"/>
      <c r="D760" s="25"/>
      <c r="E760" s="27"/>
      <c r="F760" s="25"/>
      <c r="G760" s="26"/>
      <c r="H760" s="28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120"/>
      <c r="U760" s="25"/>
      <c r="V760" s="25"/>
      <c r="W760" s="25"/>
      <c r="X760" s="25"/>
      <c r="Y760" s="25"/>
    </row>
    <row r="761" spans="1:25" ht="12.75">
      <c r="A761" s="25"/>
      <c r="B761" s="25"/>
      <c r="C761" s="25"/>
      <c r="D761" s="25"/>
      <c r="E761" s="27"/>
      <c r="F761" s="25"/>
      <c r="G761" s="26"/>
      <c r="H761" s="28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120"/>
      <c r="U761" s="25"/>
      <c r="V761" s="25"/>
      <c r="W761" s="25"/>
      <c r="X761" s="25"/>
      <c r="Y761" s="25"/>
    </row>
    <row r="762" spans="1:25" ht="12.75">
      <c r="A762" s="25"/>
      <c r="B762" s="25"/>
      <c r="C762" s="25"/>
      <c r="D762" s="25"/>
      <c r="E762" s="27"/>
      <c r="F762" s="25"/>
      <c r="G762" s="26"/>
      <c r="H762" s="28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120"/>
      <c r="U762" s="25"/>
      <c r="V762" s="25"/>
      <c r="W762" s="25"/>
      <c r="X762" s="25"/>
      <c r="Y762" s="25"/>
    </row>
    <row r="763" spans="1:25" ht="12.75">
      <c r="A763" s="25"/>
      <c r="B763" s="25"/>
      <c r="C763" s="25"/>
      <c r="D763" s="25"/>
      <c r="E763" s="27"/>
      <c r="F763" s="25"/>
      <c r="G763" s="26"/>
      <c r="H763" s="28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120"/>
      <c r="U763" s="25"/>
      <c r="V763" s="25"/>
      <c r="W763" s="25"/>
      <c r="X763" s="25"/>
      <c r="Y763" s="25"/>
    </row>
    <row r="764" spans="1:25" ht="12.75">
      <c r="A764" s="25"/>
      <c r="B764" s="25"/>
      <c r="C764" s="25"/>
      <c r="D764" s="25"/>
      <c r="E764" s="27"/>
      <c r="F764" s="25"/>
      <c r="G764" s="26"/>
      <c r="H764" s="28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120"/>
      <c r="U764" s="25"/>
      <c r="V764" s="25"/>
      <c r="W764" s="25"/>
      <c r="X764" s="25"/>
      <c r="Y764" s="25"/>
    </row>
    <row r="765" spans="1:25" ht="12.75">
      <c r="A765" s="25"/>
      <c r="B765" s="25"/>
      <c r="C765" s="25"/>
      <c r="D765" s="25"/>
      <c r="E765" s="27"/>
      <c r="F765" s="25"/>
      <c r="G765" s="26"/>
      <c r="H765" s="28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120"/>
      <c r="U765" s="25"/>
      <c r="V765" s="25"/>
      <c r="W765" s="25"/>
      <c r="X765" s="25"/>
      <c r="Y765" s="25"/>
    </row>
    <row r="766" spans="1:25" ht="12.75">
      <c r="A766" s="25"/>
      <c r="B766" s="25"/>
      <c r="C766" s="25"/>
      <c r="D766" s="25"/>
      <c r="E766" s="27"/>
      <c r="F766" s="25"/>
      <c r="G766" s="26"/>
      <c r="H766" s="28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120"/>
      <c r="U766" s="25"/>
      <c r="V766" s="25"/>
      <c r="W766" s="25"/>
      <c r="X766" s="25"/>
      <c r="Y766" s="25"/>
    </row>
    <row r="767" spans="1:25" ht="12.75">
      <c r="A767" s="25"/>
      <c r="B767" s="25"/>
      <c r="C767" s="25"/>
      <c r="D767" s="25"/>
      <c r="E767" s="27"/>
      <c r="F767" s="25"/>
      <c r="G767" s="26"/>
      <c r="H767" s="28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120"/>
      <c r="U767" s="25"/>
      <c r="V767" s="25"/>
      <c r="W767" s="25"/>
      <c r="X767" s="25"/>
      <c r="Y767" s="25"/>
    </row>
    <row r="768" spans="1:25" ht="12.75">
      <c r="A768" s="25"/>
      <c r="B768" s="25"/>
      <c r="C768" s="25"/>
      <c r="D768" s="25"/>
      <c r="E768" s="27"/>
      <c r="F768" s="25"/>
      <c r="G768" s="26"/>
      <c r="H768" s="28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120"/>
      <c r="U768" s="25"/>
      <c r="V768" s="25"/>
      <c r="W768" s="25"/>
      <c r="X768" s="25"/>
      <c r="Y768" s="25"/>
    </row>
    <row r="769" spans="1:25" ht="12.75">
      <c r="A769" s="25"/>
      <c r="B769" s="25"/>
      <c r="C769" s="25"/>
      <c r="D769" s="25"/>
      <c r="E769" s="27"/>
      <c r="F769" s="25"/>
      <c r="G769" s="26"/>
      <c r="H769" s="28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120"/>
      <c r="U769" s="25"/>
      <c r="V769" s="25"/>
      <c r="W769" s="25"/>
      <c r="X769" s="25"/>
      <c r="Y769" s="25"/>
    </row>
    <row r="770" spans="1:25" ht="12.75">
      <c r="A770" s="25"/>
      <c r="B770" s="25"/>
      <c r="C770" s="25"/>
      <c r="D770" s="25"/>
      <c r="E770" s="27"/>
      <c r="F770" s="25"/>
      <c r="G770" s="26"/>
      <c r="H770" s="28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120"/>
      <c r="U770" s="25"/>
      <c r="V770" s="25"/>
      <c r="W770" s="25"/>
      <c r="X770" s="25"/>
      <c r="Y770" s="25"/>
    </row>
    <row r="771" spans="1:25" ht="12.75">
      <c r="A771" s="25"/>
      <c r="B771" s="25"/>
      <c r="C771" s="25"/>
      <c r="D771" s="25"/>
      <c r="E771" s="27"/>
      <c r="F771" s="25"/>
      <c r="G771" s="26"/>
      <c r="H771" s="28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120"/>
      <c r="U771" s="25"/>
      <c r="V771" s="25"/>
      <c r="W771" s="25"/>
      <c r="X771" s="25"/>
      <c r="Y771" s="25"/>
    </row>
    <row r="772" spans="1:25" ht="12.75">
      <c r="A772" s="25"/>
      <c r="B772" s="25"/>
      <c r="C772" s="25"/>
      <c r="D772" s="25"/>
      <c r="E772" s="27"/>
      <c r="F772" s="25"/>
      <c r="G772" s="26"/>
      <c r="H772" s="28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120"/>
      <c r="U772" s="25"/>
      <c r="V772" s="25"/>
      <c r="W772" s="25"/>
      <c r="X772" s="25"/>
      <c r="Y772" s="25"/>
    </row>
    <row r="773" spans="1:25" ht="12.75">
      <c r="A773" s="25"/>
      <c r="B773" s="25"/>
      <c r="C773" s="25"/>
      <c r="D773" s="25"/>
      <c r="E773" s="27"/>
      <c r="F773" s="25"/>
      <c r="G773" s="26"/>
      <c r="H773" s="28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120"/>
      <c r="U773" s="25"/>
      <c r="V773" s="25"/>
      <c r="W773" s="25"/>
      <c r="X773" s="25"/>
      <c r="Y773" s="25"/>
    </row>
    <row r="774" spans="1:25" ht="12.75">
      <c r="A774" s="25"/>
      <c r="B774" s="25"/>
      <c r="C774" s="25"/>
      <c r="D774" s="25"/>
      <c r="E774" s="27"/>
      <c r="F774" s="25"/>
      <c r="G774" s="26"/>
      <c r="H774" s="28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120"/>
      <c r="U774" s="25"/>
      <c r="V774" s="25"/>
      <c r="W774" s="25"/>
      <c r="X774" s="25"/>
      <c r="Y774" s="25"/>
    </row>
    <row r="775" spans="1:25" ht="12.75">
      <c r="A775" s="25"/>
      <c r="B775" s="25"/>
      <c r="C775" s="25"/>
      <c r="D775" s="25"/>
      <c r="E775" s="27"/>
      <c r="F775" s="25"/>
      <c r="G775" s="26"/>
      <c r="H775" s="28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120"/>
      <c r="U775" s="25"/>
      <c r="V775" s="25"/>
      <c r="W775" s="25"/>
      <c r="X775" s="25"/>
      <c r="Y775" s="25"/>
    </row>
    <row r="776" spans="1:25" ht="12.75">
      <c r="A776" s="25"/>
      <c r="B776" s="25"/>
      <c r="C776" s="25"/>
      <c r="D776" s="25"/>
      <c r="E776" s="27"/>
      <c r="F776" s="25"/>
      <c r="G776" s="26"/>
      <c r="H776" s="28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120"/>
      <c r="U776" s="25"/>
      <c r="V776" s="25"/>
      <c r="W776" s="25"/>
      <c r="X776" s="25"/>
      <c r="Y776" s="25"/>
    </row>
    <row r="777" spans="1:25" ht="12.75">
      <c r="A777" s="25"/>
      <c r="B777" s="25"/>
      <c r="C777" s="25"/>
      <c r="D777" s="25"/>
      <c r="E777" s="27"/>
      <c r="F777" s="25"/>
      <c r="G777" s="26"/>
      <c r="H777" s="28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120"/>
      <c r="U777" s="25"/>
      <c r="V777" s="25"/>
      <c r="W777" s="25"/>
      <c r="X777" s="25"/>
      <c r="Y777" s="25"/>
    </row>
    <row r="778" spans="1:25" ht="12.75">
      <c r="A778" s="25"/>
      <c r="B778" s="25"/>
      <c r="C778" s="25"/>
      <c r="D778" s="25"/>
      <c r="E778" s="27"/>
      <c r="F778" s="25"/>
      <c r="G778" s="26"/>
      <c r="H778" s="28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120"/>
      <c r="U778" s="25"/>
      <c r="V778" s="25"/>
      <c r="W778" s="25"/>
      <c r="X778" s="25"/>
      <c r="Y778" s="25"/>
    </row>
    <row r="779" spans="1:25" ht="12.75">
      <c r="A779" s="25"/>
      <c r="B779" s="25"/>
      <c r="C779" s="25"/>
      <c r="D779" s="25"/>
      <c r="E779" s="27"/>
      <c r="F779" s="25"/>
      <c r="G779" s="26"/>
      <c r="H779" s="28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120"/>
      <c r="U779" s="25"/>
      <c r="V779" s="25"/>
      <c r="W779" s="25"/>
      <c r="X779" s="25"/>
      <c r="Y779" s="25"/>
    </row>
    <row r="780" spans="1:25" ht="12.75">
      <c r="A780" s="25"/>
      <c r="B780" s="25"/>
      <c r="C780" s="25"/>
      <c r="D780" s="25"/>
      <c r="E780" s="27"/>
      <c r="F780" s="25"/>
      <c r="G780" s="26"/>
      <c r="H780" s="28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120"/>
      <c r="U780" s="25"/>
      <c r="V780" s="25"/>
      <c r="W780" s="25"/>
      <c r="X780" s="25"/>
      <c r="Y780" s="25"/>
    </row>
    <row r="781" spans="1:25" ht="12.75">
      <c r="A781" s="25"/>
      <c r="B781" s="25"/>
      <c r="C781" s="25"/>
      <c r="D781" s="25"/>
      <c r="E781" s="27"/>
      <c r="F781" s="25"/>
      <c r="G781" s="26"/>
      <c r="H781" s="28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120"/>
      <c r="U781" s="25"/>
      <c r="V781" s="25"/>
      <c r="W781" s="25"/>
      <c r="X781" s="25"/>
      <c r="Y781" s="25"/>
    </row>
    <row r="782" spans="1:25" ht="12.75">
      <c r="A782" s="25"/>
      <c r="B782" s="25"/>
      <c r="C782" s="25"/>
      <c r="D782" s="25"/>
      <c r="E782" s="27"/>
      <c r="F782" s="25"/>
      <c r="G782" s="26"/>
      <c r="H782" s="28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120"/>
      <c r="U782" s="25"/>
      <c r="V782" s="25"/>
      <c r="W782" s="25"/>
      <c r="X782" s="25"/>
      <c r="Y782" s="25"/>
    </row>
    <row r="783" spans="1:25" ht="12.75">
      <c r="A783" s="25"/>
      <c r="B783" s="25"/>
      <c r="C783" s="25"/>
      <c r="D783" s="25"/>
      <c r="E783" s="27"/>
      <c r="F783" s="25"/>
      <c r="G783" s="26"/>
      <c r="H783" s="28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120"/>
      <c r="U783" s="25"/>
      <c r="V783" s="25"/>
      <c r="W783" s="25"/>
      <c r="X783" s="25"/>
      <c r="Y783" s="25"/>
    </row>
    <row r="784" spans="1:25" ht="12.75">
      <c r="A784" s="25"/>
      <c r="B784" s="25"/>
      <c r="C784" s="25"/>
      <c r="D784" s="25"/>
      <c r="E784" s="27"/>
      <c r="F784" s="25"/>
      <c r="G784" s="26"/>
      <c r="H784" s="28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120"/>
      <c r="U784" s="25"/>
      <c r="V784" s="25"/>
      <c r="W784" s="25"/>
      <c r="X784" s="25"/>
      <c r="Y784" s="25"/>
    </row>
    <row r="785" spans="1:25" ht="12.75">
      <c r="A785" s="25"/>
      <c r="B785" s="25"/>
      <c r="C785" s="25"/>
      <c r="D785" s="25"/>
      <c r="E785" s="27"/>
      <c r="F785" s="25"/>
      <c r="G785" s="26"/>
      <c r="H785" s="28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120"/>
      <c r="U785" s="25"/>
      <c r="V785" s="25"/>
      <c r="W785" s="25"/>
      <c r="X785" s="25"/>
      <c r="Y785" s="25"/>
    </row>
    <row r="786" spans="1:25" ht="12.75">
      <c r="A786" s="25"/>
      <c r="B786" s="25"/>
      <c r="C786" s="25"/>
      <c r="D786" s="25"/>
      <c r="E786" s="27"/>
      <c r="F786" s="25"/>
      <c r="G786" s="26"/>
      <c r="H786" s="28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120"/>
      <c r="U786" s="25"/>
      <c r="V786" s="25"/>
      <c r="W786" s="25"/>
      <c r="X786" s="25"/>
      <c r="Y786" s="25"/>
    </row>
    <row r="787" spans="1:25" ht="12.75">
      <c r="A787" s="25"/>
      <c r="B787" s="25"/>
      <c r="C787" s="25"/>
      <c r="D787" s="25"/>
      <c r="E787" s="27"/>
      <c r="F787" s="25"/>
      <c r="G787" s="26"/>
      <c r="H787" s="28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120"/>
      <c r="U787" s="25"/>
      <c r="V787" s="25"/>
      <c r="W787" s="25"/>
      <c r="X787" s="25"/>
      <c r="Y787" s="25"/>
    </row>
    <row r="788" spans="1:25" ht="12.75">
      <c r="A788" s="25"/>
      <c r="B788" s="25"/>
      <c r="C788" s="25"/>
      <c r="D788" s="25"/>
      <c r="E788" s="27"/>
      <c r="F788" s="25"/>
      <c r="G788" s="26"/>
      <c r="H788" s="28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120"/>
      <c r="U788" s="25"/>
      <c r="V788" s="25"/>
      <c r="W788" s="25"/>
      <c r="X788" s="25"/>
      <c r="Y788" s="25"/>
    </row>
    <row r="789" spans="1:25" ht="12.75">
      <c r="A789" s="25"/>
      <c r="B789" s="25"/>
      <c r="C789" s="25"/>
      <c r="D789" s="25"/>
      <c r="E789" s="27"/>
      <c r="F789" s="25"/>
      <c r="G789" s="26"/>
      <c r="H789" s="28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120"/>
      <c r="U789" s="25"/>
      <c r="V789" s="25"/>
      <c r="W789" s="25"/>
      <c r="X789" s="25"/>
      <c r="Y789" s="25"/>
    </row>
    <row r="790" spans="1:25" ht="12.75">
      <c r="A790" s="25"/>
      <c r="B790" s="25"/>
      <c r="C790" s="25"/>
      <c r="D790" s="25"/>
      <c r="E790" s="27"/>
      <c r="F790" s="25"/>
      <c r="G790" s="26"/>
      <c r="H790" s="28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120"/>
      <c r="U790" s="25"/>
      <c r="V790" s="25"/>
      <c r="W790" s="25"/>
      <c r="X790" s="25"/>
      <c r="Y790" s="25"/>
    </row>
    <row r="791" spans="1:25" ht="12.75">
      <c r="A791" s="25"/>
      <c r="B791" s="25"/>
      <c r="C791" s="25"/>
      <c r="D791" s="25"/>
      <c r="E791" s="27"/>
      <c r="F791" s="25"/>
      <c r="G791" s="26"/>
      <c r="H791" s="28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120"/>
      <c r="U791" s="25"/>
      <c r="V791" s="25"/>
      <c r="W791" s="25"/>
      <c r="X791" s="25"/>
      <c r="Y791" s="25"/>
    </row>
    <row r="792" spans="1:25" ht="12.75">
      <c r="A792" s="25"/>
      <c r="B792" s="25"/>
      <c r="C792" s="25"/>
      <c r="D792" s="25"/>
      <c r="E792" s="27"/>
      <c r="F792" s="25"/>
      <c r="G792" s="26"/>
      <c r="H792" s="28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120"/>
      <c r="U792" s="25"/>
      <c r="V792" s="25"/>
      <c r="W792" s="25"/>
      <c r="X792" s="25"/>
      <c r="Y792" s="25"/>
    </row>
    <row r="793" spans="1:25" ht="12.75">
      <c r="A793" s="25"/>
      <c r="B793" s="25"/>
      <c r="C793" s="25"/>
      <c r="D793" s="25"/>
      <c r="E793" s="27"/>
      <c r="F793" s="25"/>
      <c r="G793" s="26"/>
      <c r="H793" s="28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120"/>
      <c r="U793" s="25"/>
      <c r="V793" s="25"/>
      <c r="W793" s="25"/>
      <c r="X793" s="25"/>
      <c r="Y793" s="25"/>
    </row>
    <row r="794" spans="1:25" ht="12.75">
      <c r="A794" s="25"/>
      <c r="B794" s="25"/>
      <c r="C794" s="25"/>
      <c r="D794" s="25"/>
      <c r="E794" s="27"/>
      <c r="F794" s="25"/>
      <c r="G794" s="26"/>
      <c r="H794" s="28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120"/>
      <c r="U794" s="25"/>
      <c r="V794" s="25"/>
      <c r="W794" s="25"/>
      <c r="X794" s="25"/>
      <c r="Y794" s="25"/>
    </row>
    <row r="795" spans="1:25" ht="12.75">
      <c r="A795" s="25"/>
      <c r="B795" s="25"/>
      <c r="C795" s="25"/>
      <c r="D795" s="25"/>
      <c r="E795" s="27"/>
      <c r="F795" s="25"/>
      <c r="G795" s="26"/>
      <c r="H795" s="28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120"/>
      <c r="U795" s="25"/>
      <c r="V795" s="25"/>
      <c r="W795" s="25"/>
      <c r="X795" s="25"/>
      <c r="Y795" s="25"/>
    </row>
    <row r="796" spans="1:25" ht="12.75">
      <c r="A796" s="25"/>
      <c r="B796" s="25"/>
      <c r="C796" s="25"/>
      <c r="D796" s="25"/>
      <c r="E796" s="27"/>
      <c r="F796" s="25"/>
      <c r="G796" s="26"/>
      <c r="H796" s="28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120"/>
      <c r="U796" s="25"/>
      <c r="V796" s="25"/>
      <c r="W796" s="25"/>
      <c r="X796" s="25"/>
      <c r="Y796" s="25"/>
    </row>
    <row r="797" spans="1:25" ht="12.75">
      <c r="A797" s="25"/>
      <c r="B797" s="25"/>
      <c r="C797" s="25"/>
      <c r="D797" s="25"/>
      <c r="E797" s="27"/>
      <c r="F797" s="25"/>
      <c r="G797" s="26"/>
      <c r="H797" s="28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120"/>
      <c r="U797" s="25"/>
      <c r="V797" s="25"/>
      <c r="W797" s="25"/>
      <c r="X797" s="25"/>
      <c r="Y797" s="25"/>
    </row>
    <row r="798" spans="1:25" ht="12.75">
      <c r="A798" s="25"/>
      <c r="B798" s="25"/>
      <c r="C798" s="25"/>
      <c r="D798" s="25"/>
      <c r="E798" s="27"/>
      <c r="F798" s="25"/>
      <c r="G798" s="26"/>
      <c r="H798" s="28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120"/>
      <c r="U798" s="25"/>
      <c r="V798" s="25"/>
      <c r="W798" s="25"/>
      <c r="X798" s="25"/>
      <c r="Y798" s="25"/>
    </row>
    <row r="799" spans="1:25" ht="12.75">
      <c r="A799" s="25"/>
      <c r="B799" s="25"/>
      <c r="C799" s="25"/>
      <c r="D799" s="25"/>
      <c r="E799" s="27"/>
      <c r="F799" s="25"/>
      <c r="G799" s="26"/>
      <c r="H799" s="28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120"/>
      <c r="U799" s="25"/>
      <c r="V799" s="25"/>
      <c r="W799" s="25"/>
      <c r="X799" s="25"/>
      <c r="Y799" s="25"/>
    </row>
    <row r="800" spans="1:25" ht="12.75">
      <c r="A800" s="25"/>
      <c r="B800" s="25"/>
      <c r="C800" s="25"/>
      <c r="D800" s="25"/>
      <c r="E800" s="27"/>
      <c r="F800" s="25"/>
      <c r="G800" s="26"/>
      <c r="H800" s="28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120"/>
      <c r="U800" s="25"/>
      <c r="V800" s="25"/>
      <c r="W800" s="25"/>
      <c r="X800" s="25"/>
      <c r="Y800" s="25"/>
    </row>
    <row r="801" spans="1:25" ht="12.75">
      <c r="A801" s="25"/>
      <c r="B801" s="25"/>
      <c r="C801" s="25"/>
      <c r="D801" s="25"/>
      <c r="E801" s="27"/>
      <c r="F801" s="25"/>
      <c r="G801" s="26"/>
      <c r="H801" s="28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120"/>
      <c r="U801" s="25"/>
      <c r="V801" s="25"/>
      <c r="W801" s="25"/>
      <c r="X801" s="25"/>
      <c r="Y801" s="25"/>
    </row>
    <row r="802" spans="1:25" ht="12.75">
      <c r="A802" s="25"/>
      <c r="B802" s="25"/>
      <c r="C802" s="25"/>
      <c r="D802" s="25"/>
      <c r="E802" s="27"/>
      <c r="F802" s="25"/>
      <c r="G802" s="26"/>
      <c r="H802" s="28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120"/>
      <c r="U802" s="25"/>
      <c r="V802" s="25"/>
      <c r="W802" s="25"/>
      <c r="X802" s="25"/>
      <c r="Y802" s="25"/>
    </row>
    <row r="803" spans="1:25" ht="12.75">
      <c r="A803" s="25"/>
      <c r="B803" s="25"/>
      <c r="C803" s="25"/>
      <c r="D803" s="25"/>
      <c r="E803" s="27"/>
      <c r="F803" s="25"/>
      <c r="G803" s="26"/>
      <c r="H803" s="28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120"/>
      <c r="U803" s="25"/>
      <c r="V803" s="25"/>
      <c r="W803" s="25"/>
      <c r="X803" s="25"/>
      <c r="Y803" s="25"/>
    </row>
    <row r="804" spans="1:25" ht="12.75">
      <c r="A804" s="25"/>
      <c r="B804" s="25"/>
      <c r="C804" s="25"/>
      <c r="D804" s="25"/>
      <c r="E804" s="27"/>
      <c r="F804" s="25"/>
      <c r="G804" s="26"/>
      <c r="H804" s="28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120"/>
      <c r="U804" s="25"/>
      <c r="V804" s="25"/>
      <c r="W804" s="25"/>
      <c r="X804" s="25"/>
      <c r="Y804" s="25"/>
    </row>
    <row r="805" spans="1:25" ht="12.75">
      <c r="A805" s="25"/>
      <c r="B805" s="25"/>
      <c r="C805" s="25"/>
      <c r="D805" s="25"/>
      <c r="E805" s="27"/>
      <c r="F805" s="25"/>
      <c r="G805" s="26"/>
      <c r="H805" s="28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120"/>
      <c r="U805" s="25"/>
      <c r="V805" s="25"/>
      <c r="W805" s="25"/>
      <c r="X805" s="25"/>
      <c r="Y805" s="25"/>
    </row>
    <row r="806" spans="1:25" ht="12.75">
      <c r="A806" s="25"/>
      <c r="B806" s="25"/>
      <c r="C806" s="25"/>
      <c r="D806" s="25"/>
      <c r="E806" s="27"/>
      <c r="F806" s="25"/>
      <c r="G806" s="26"/>
      <c r="H806" s="28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120"/>
      <c r="U806" s="25"/>
      <c r="V806" s="25"/>
      <c r="W806" s="25"/>
      <c r="X806" s="25"/>
      <c r="Y806" s="25"/>
    </row>
    <row r="807" spans="1:25" ht="12.75">
      <c r="A807" s="25"/>
      <c r="B807" s="25"/>
      <c r="C807" s="25"/>
      <c r="D807" s="25"/>
      <c r="E807" s="27"/>
      <c r="F807" s="25"/>
      <c r="G807" s="26"/>
      <c r="H807" s="28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120"/>
      <c r="U807" s="25"/>
      <c r="V807" s="25"/>
      <c r="W807" s="25"/>
      <c r="X807" s="25"/>
      <c r="Y807" s="25"/>
    </row>
    <row r="808" spans="1:25" ht="12.75">
      <c r="A808" s="25"/>
      <c r="B808" s="25"/>
      <c r="C808" s="25"/>
      <c r="D808" s="25"/>
      <c r="E808" s="27"/>
      <c r="F808" s="25"/>
      <c r="G808" s="26"/>
      <c r="H808" s="28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120"/>
      <c r="U808" s="25"/>
      <c r="V808" s="25"/>
      <c r="W808" s="25"/>
      <c r="X808" s="25"/>
      <c r="Y808" s="25"/>
    </row>
    <row r="809" spans="1:25" ht="12.75">
      <c r="A809" s="25"/>
      <c r="B809" s="25"/>
      <c r="C809" s="25"/>
      <c r="D809" s="25"/>
      <c r="E809" s="27"/>
      <c r="F809" s="25"/>
      <c r="G809" s="26"/>
      <c r="H809" s="28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120"/>
      <c r="U809" s="25"/>
      <c r="V809" s="25"/>
      <c r="W809" s="25"/>
      <c r="X809" s="25"/>
      <c r="Y809" s="25"/>
    </row>
    <row r="810" spans="1:25" ht="12.75">
      <c r="A810" s="25"/>
      <c r="B810" s="25"/>
      <c r="C810" s="25"/>
      <c r="D810" s="25"/>
      <c r="E810" s="27"/>
      <c r="F810" s="25"/>
      <c r="G810" s="26"/>
      <c r="H810" s="28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120"/>
      <c r="U810" s="25"/>
      <c r="V810" s="25"/>
      <c r="W810" s="25"/>
      <c r="X810" s="25"/>
      <c r="Y810" s="25"/>
    </row>
    <row r="811" spans="1:25" ht="12.75">
      <c r="A811" s="25"/>
      <c r="B811" s="25"/>
      <c r="C811" s="25"/>
      <c r="D811" s="25"/>
      <c r="E811" s="27"/>
      <c r="F811" s="25"/>
      <c r="G811" s="26"/>
      <c r="H811" s="28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120"/>
      <c r="U811" s="25"/>
      <c r="V811" s="25"/>
      <c r="W811" s="25"/>
      <c r="X811" s="25"/>
      <c r="Y811" s="25"/>
    </row>
    <row r="812" spans="1:25" ht="12.75">
      <c r="A812" s="25"/>
      <c r="B812" s="25"/>
      <c r="C812" s="25"/>
      <c r="D812" s="25"/>
      <c r="E812" s="27"/>
      <c r="F812" s="25"/>
      <c r="G812" s="26"/>
      <c r="H812" s="28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120"/>
      <c r="U812" s="25"/>
      <c r="V812" s="25"/>
      <c r="W812" s="25"/>
      <c r="X812" s="25"/>
      <c r="Y812" s="25"/>
    </row>
    <row r="813" spans="1:25" ht="12.75">
      <c r="A813" s="25"/>
      <c r="B813" s="25"/>
      <c r="C813" s="25"/>
      <c r="D813" s="25"/>
      <c r="E813" s="27"/>
      <c r="F813" s="25"/>
      <c r="G813" s="26"/>
      <c r="H813" s="28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120"/>
      <c r="U813" s="25"/>
      <c r="V813" s="25"/>
      <c r="W813" s="25"/>
      <c r="X813" s="25"/>
      <c r="Y813" s="25"/>
    </row>
    <row r="814" spans="1:25" ht="12.75">
      <c r="A814" s="25"/>
      <c r="B814" s="25"/>
      <c r="C814" s="25"/>
      <c r="D814" s="25"/>
      <c r="E814" s="27"/>
      <c r="F814" s="25"/>
      <c r="G814" s="26"/>
      <c r="H814" s="28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120"/>
      <c r="U814" s="25"/>
      <c r="V814" s="25"/>
      <c r="W814" s="25"/>
      <c r="X814" s="25"/>
      <c r="Y814" s="25"/>
    </row>
    <row r="815" spans="1:25" ht="12.75">
      <c r="A815" s="25"/>
      <c r="B815" s="25"/>
      <c r="C815" s="25"/>
      <c r="D815" s="25"/>
      <c r="E815" s="27"/>
      <c r="F815" s="25"/>
      <c r="G815" s="26"/>
      <c r="H815" s="28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120"/>
      <c r="U815" s="25"/>
      <c r="V815" s="25"/>
      <c r="W815" s="25"/>
      <c r="X815" s="25"/>
      <c r="Y815" s="25"/>
    </row>
    <row r="816" spans="1:25" ht="12.75">
      <c r="A816" s="25"/>
      <c r="B816" s="25"/>
      <c r="C816" s="25"/>
      <c r="D816" s="25"/>
      <c r="E816" s="27"/>
      <c r="F816" s="25"/>
      <c r="G816" s="26"/>
      <c r="H816" s="28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120"/>
      <c r="U816" s="25"/>
      <c r="V816" s="25"/>
      <c r="W816" s="25"/>
      <c r="X816" s="25"/>
      <c r="Y816" s="25"/>
    </row>
    <row r="817" spans="1:25" ht="12.75">
      <c r="A817" s="25"/>
      <c r="B817" s="25"/>
      <c r="C817" s="25"/>
      <c r="D817" s="25"/>
      <c r="E817" s="27"/>
      <c r="F817" s="25"/>
      <c r="G817" s="26"/>
      <c r="H817" s="28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120"/>
      <c r="U817" s="25"/>
      <c r="V817" s="25"/>
      <c r="W817" s="25"/>
      <c r="X817" s="25"/>
      <c r="Y817" s="25"/>
    </row>
    <row r="818" spans="1:25" ht="12.75">
      <c r="A818" s="25"/>
      <c r="B818" s="25"/>
      <c r="C818" s="25"/>
      <c r="D818" s="25"/>
      <c r="E818" s="27"/>
      <c r="F818" s="25"/>
      <c r="G818" s="26"/>
      <c r="H818" s="28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120"/>
      <c r="U818" s="25"/>
      <c r="V818" s="25"/>
      <c r="W818" s="25"/>
      <c r="X818" s="25"/>
      <c r="Y818" s="25"/>
    </row>
    <row r="819" spans="1:25" ht="12.75">
      <c r="A819" s="25"/>
      <c r="B819" s="25"/>
      <c r="C819" s="25"/>
      <c r="D819" s="25"/>
      <c r="E819" s="27"/>
      <c r="F819" s="25"/>
      <c r="G819" s="26"/>
      <c r="H819" s="28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120"/>
      <c r="U819" s="25"/>
      <c r="V819" s="25"/>
      <c r="W819" s="25"/>
      <c r="X819" s="25"/>
      <c r="Y819" s="25"/>
    </row>
    <row r="820" spans="1:25" ht="12.75">
      <c r="A820" s="25"/>
      <c r="B820" s="25"/>
      <c r="C820" s="25"/>
      <c r="D820" s="25"/>
      <c r="E820" s="27"/>
      <c r="F820" s="25"/>
      <c r="G820" s="26"/>
      <c r="H820" s="28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120"/>
      <c r="U820" s="25"/>
      <c r="V820" s="25"/>
      <c r="W820" s="25"/>
      <c r="X820" s="25"/>
      <c r="Y820" s="25"/>
    </row>
    <row r="821" spans="1:25" ht="12.75">
      <c r="A821" s="25"/>
      <c r="B821" s="25"/>
      <c r="C821" s="25"/>
      <c r="D821" s="25"/>
      <c r="E821" s="27"/>
      <c r="F821" s="25"/>
      <c r="G821" s="26"/>
      <c r="H821" s="28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120"/>
      <c r="U821" s="25"/>
      <c r="V821" s="25"/>
      <c r="W821" s="25"/>
      <c r="X821" s="25"/>
      <c r="Y821" s="25"/>
    </row>
    <row r="822" spans="1:25" ht="12.75">
      <c r="A822" s="25"/>
      <c r="B822" s="25"/>
      <c r="C822" s="25"/>
      <c r="D822" s="25"/>
      <c r="E822" s="27"/>
      <c r="F822" s="25"/>
      <c r="G822" s="26"/>
      <c r="H822" s="28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120"/>
      <c r="U822" s="25"/>
      <c r="V822" s="25"/>
      <c r="W822" s="25"/>
      <c r="X822" s="25"/>
      <c r="Y822" s="25"/>
    </row>
    <row r="823" spans="1:25" ht="12.75">
      <c r="A823" s="25"/>
      <c r="B823" s="25"/>
      <c r="C823" s="25"/>
      <c r="D823" s="25"/>
      <c r="E823" s="27"/>
      <c r="F823" s="25"/>
      <c r="G823" s="26"/>
      <c r="H823" s="28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120"/>
      <c r="U823" s="25"/>
      <c r="V823" s="25"/>
      <c r="W823" s="25"/>
      <c r="X823" s="25"/>
      <c r="Y823" s="25"/>
    </row>
    <row r="824" spans="1:25" ht="12.75">
      <c r="A824" s="25"/>
      <c r="B824" s="25"/>
      <c r="C824" s="25"/>
      <c r="D824" s="25"/>
      <c r="E824" s="27"/>
      <c r="F824" s="25"/>
      <c r="G824" s="26"/>
      <c r="H824" s="28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120"/>
      <c r="U824" s="25"/>
      <c r="V824" s="25"/>
      <c r="W824" s="25"/>
      <c r="X824" s="25"/>
      <c r="Y824" s="25"/>
    </row>
    <row r="825" spans="1:25" ht="12.75">
      <c r="A825" s="25"/>
      <c r="B825" s="25"/>
      <c r="C825" s="25"/>
      <c r="D825" s="25"/>
      <c r="E825" s="27"/>
      <c r="F825" s="25"/>
      <c r="G825" s="26"/>
      <c r="H825" s="28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120"/>
      <c r="U825" s="25"/>
      <c r="V825" s="25"/>
      <c r="W825" s="25"/>
      <c r="X825" s="25"/>
      <c r="Y825" s="25"/>
    </row>
    <row r="826" spans="1:25" ht="12.75">
      <c r="A826" s="25"/>
      <c r="B826" s="25"/>
      <c r="C826" s="25"/>
      <c r="D826" s="25"/>
      <c r="E826" s="27"/>
      <c r="F826" s="25"/>
      <c r="G826" s="26"/>
      <c r="H826" s="28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120"/>
      <c r="U826" s="25"/>
      <c r="V826" s="25"/>
      <c r="W826" s="25"/>
      <c r="X826" s="25"/>
      <c r="Y826" s="25"/>
    </row>
    <row r="827" spans="1:25" ht="12.75">
      <c r="A827" s="25"/>
      <c r="B827" s="25"/>
      <c r="C827" s="25"/>
      <c r="D827" s="25"/>
      <c r="E827" s="27"/>
      <c r="F827" s="25"/>
      <c r="G827" s="26"/>
      <c r="H827" s="28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120"/>
      <c r="U827" s="25"/>
      <c r="V827" s="25"/>
      <c r="W827" s="25"/>
      <c r="X827" s="25"/>
      <c r="Y827" s="25"/>
    </row>
    <row r="828" spans="1:25" ht="12.75">
      <c r="A828" s="25"/>
      <c r="B828" s="25"/>
      <c r="C828" s="25"/>
      <c r="D828" s="25"/>
      <c r="E828" s="27"/>
      <c r="F828" s="25"/>
      <c r="G828" s="26"/>
      <c r="H828" s="28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120"/>
      <c r="U828" s="25"/>
      <c r="V828" s="25"/>
      <c r="W828" s="25"/>
      <c r="X828" s="25"/>
      <c r="Y828" s="25"/>
    </row>
    <row r="829" spans="1:25" ht="12.75">
      <c r="A829" s="25"/>
      <c r="B829" s="25"/>
      <c r="C829" s="25"/>
      <c r="D829" s="25"/>
      <c r="E829" s="27"/>
      <c r="F829" s="25"/>
      <c r="G829" s="26"/>
      <c r="H829" s="28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120"/>
      <c r="U829" s="25"/>
      <c r="V829" s="25"/>
      <c r="W829" s="25"/>
      <c r="X829" s="25"/>
      <c r="Y829" s="25"/>
    </row>
    <row r="830" spans="1:25" ht="12.75">
      <c r="A830" s="25"/>
      <c r="B830" s="25"/>
      <c r="C830" s="25"/>
      <c r="D830" s="25"/>
      <c r="E830" s="27"/>
      <c r="F830" s="25"/>
      <c r="G830" s="26"/>
      <c r="H830" s="28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120"/>
      <c r="U830" s="25"/>
      <c r="V830" s="25"/>
      <c r="W830" s="25"/>
      <c r="X830" s="25"/>
      <c r="Y830" s="25"/>
    </row>
    <row r="831" spans="1:25" ht="12.75">
      <c r="A831" s="25"/>
      <c r="B831" s="25"/>
      <c r="C831" s="25"/>
      <c r="D831" s="25"/>
      <c r="E831" s="27"/>
      <c r="F831" s="25"/>
      <c r="G831" s="26"/>
      <c r="H831" s="28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120"/>
      <c r="U831" s="25"/>
      <c r="V831" s="25"/>
      <c r="W831" s="25"/>
      <c r="X831" s="25"/>
      <c r="Y831" s="25"/>
    </row>
    <row r="832" spans="1:25" ht="12.75">
      <c r="A832" s="25"/>
      <c r="B832" s="25"/>
      <c r="C832" s="25"/>
      <c r="D832" s="25"/>
      <c r="E832" s="27"/>
      <c r="F832" s="25"/>
      <c r="G832" s="26"/>
      <c r="H832" s="28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120"/>
      <c r="U832" s="25"/>
      <c r="V832" s="25"/>
      <c r="W832" s="25"/>
      <c r="X832" s="25"/>
      <c r="Y832" s="25"/>
    </row>
    <row r="833" spans="1:25" ht="12.75">
      <c r="A833" s="25"/>
      <c r="B833" s="25"/>
      <c r="C833" s="25"/>
      <c r="D833" s="25"/>
      <c r="E833" s="27"/>
      <c r="F833" s="25"/>
      <c r="G833" s="26"/>
      <c r="H833" s="28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120"/>
      <c r="U833" s="25"/>
      <c r="V833" s="25"/>
      <c r="W833" s="25"/>
      <c r="X833" s="25"/>
      <c r="Y833" s="25"/>
    </row>
    <row r="834" spans="1:25" ht="12.75">
      <c r="A834" s="25"/>
      <c r="B834" s="25"/>
      <c r="C834" s="25"/>
      <c r="D834" s="25"/>
      <c r="E834" s="27"/>
      <c r="F834" s="25"/>
      <c r="G834" s="26"/>
      <c r="H834" s="28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120"/>
      <c r="U834" s="25"/>
      <c r="V834" s="25"/>
      <c r="W834" s="25"/>
      <c r="X834" s="25"/>
      <c r="Y834" s="25"/>
    </row>
    <row r="835" spans="1:25" ht="12.75">
      <c r="A835" s="25"/>
      <c r="B835" s="25"/>
      <c r="C835" s="25"/>
      <c r="D835" s="25"/>
      <c r="E835" s="27"/>
      <c r="F835" s="25"/>
      <c r="G835" s="26"/>
      <c r="H835" s="28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120"/>
      <c r="U835" s="25"/>
      <c r="V835" s="25"/>
      <c r="W835" s="25"/>
      <c r="X835" s="25"/>
      <c r="Y835" s="25"/>
    </row>
    <row r="836" spans="1:25" ht="12.75">
      <c r="A836" s="25"/>
      <c r="B836" s="25"/>
      <c r="C836" s="25"/>
      <c r="D836" s="25"/>
      <c r="E836" s="27"/>
      <c r="F836" s="25"/>
      <c r="G836" s="26"/>
      <c r="H836" s="28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120"/>
      <c r="U836" s="25"/>
      <c r="V836" s="25"/>
      <c r="W836" s="25"/>
      <c r="X836" s="25"/>
      <c r="Y836" s="25"/>
    </row>
    <row r="837" spans="1:25" ht="12.75">
      <c r="A837" s="25"/>
      <c r="B837" s="25"/>
      <c r="C837" s="25"/>
      <c r="D837" s="25"/>
      <c r="E837" s="27"/>
      <c r="F837" s="25"/>
      <c r="G837" s="26"/>
      <c r="H837" s="28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120"/>
      <c r="U837" s="25"/>
      <c r="V837" s="25"/>
      <c r="W837" s="25"/>
      <c r="X837" s="25"/>
      <c r="Y837" s="25"/>
    </row>
    <row r="838" spans="1:25" ht="12.75">
      <c r="A838" s="25"/>
      <c r="B838" s="25"/>
      <c r="C838" s="25"/>
      <c r="D838" s="25"/>
      <c r="E838" s="27"/>
      <c r="F838" s="25"/>
      <c r="G838" s="26"/>
      <c r="H838" s="28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120"/>
      <c r="U838" s="25"/>
      <c r="V838" s="25"/>
      <c r="W838" s="25"/>
      <c r="X838" s="25"/>
      <c r="Y838" s="25"/>
    </row>
    <row r="839" spans="1:25" ht="12.75">
      <c r="A839" s="25"/>
      <c r="B839" s="25"/>
      <c r="C839" s="25"/>
      <c r="D839" s="25"/>
      <c r="E839" s="27"/>
      <c r="F839" s="25"/>
      <c r="G839" s="26"/>
      <c r="H839" s="28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120"/>
      <c r="U839" s="25"/>
      <c r="V839" s="25"/>
      <c r="W839" s="25"/>
      <c r="X839" s="25"/>
      <c r="Y839" s="25"/>
    </row>
    <row r="840" spans="1:25" ht="12.75">
      <c r="A840" s="25"/>
      <c r="B840" s="25"/>
      <c r="C840" s="25"/>
      <c r="D840" s="25"/>
      <c r="E840" s="27"/>
      <c r="F840" s="25"/>
      <c r="G840" s="26"/>
      <c r="H840" s="28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120"/>
      <c r="U840" s="25"/>
      <c r="V840" s="25"/>
      <c r="W840" s="25"/>
      <c r="X840" s="25"/>
      <c r="Y840" s="25"/>
    </row>
    <row r="841" spans="1:25" ht="12.75">
      <c r="A841" s="25"/>
      <c r="B841" s="25"/>
      <c r="C841" s="25"/>
      <c r="D841" s="25"/>
      <c r="E841" s="27"/>
      <c r="F841" s="25"/>
      <c r="G841" s="26"/>
      <c r="H841" s="28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120"/>
      <c r="U841" s="25"/>
      <c r="V841" s="25"/>
      <c r="W841" s="25"/>
      <c r="X841" s="25"/>
      <c r="Y841" s="25"/>
    </row>
    <row r="842" spans="1:25" ht="12.75">
      <c r="A842" s="25"/>
      <c r="B842" s="25"/>
      <c r="C842" s="25"/>
      <c r="D842" s="25"/>
      <c r="E842" s="27"/>
      <c r="F842" s="25"/>
      <c r="G842" s="26"/>
      <c r="H842" s="28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120"/>
      <c r="U842" s="25"/>
      <c r="V842" s="25"/>
      <c r="W842" s="25"/>
      <c r="X842" s="25"/>
      <c r="Y842" s="25"/>
    </row>
    <row r="843" spans="1:25" ht="12.75">
      <c r="A843" s="25"/>
      <c r="B843" s="25"/>
      <c r="C843" s="25"/>
      <c r="D843" s="25"/>
      <c r="E843" s="27"/>
      <c r="F843" s="25"/>
      <c r="G843" s="26"/>
      <c r="H843" s="28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120"/>
      <c r="U843" s="25"/>
      <c r="V843" s="25"/>
      <c r="W843" s="25"/>
      <c r="X843" s="25"/>
      <c r="Y843" s="25"/>
    </row>
    <row r="844" spans="1:25" ht="12.75">
      <c r="A844" s="25"/>
      <c r="B844" s="25"/>
      <c r="C844" s="25"/>
      <c r="D844" s="25"/>
      <c r="E844" s="27"/>
      <c r="F844" s="25"/>
      <c r="G844" s="26"/>
      <c r="H844" s="28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120"/>
      <c r="U844" s="25"/>
      <c r="V844" s="25"/>
      <c r="W844" s="25"/>
      <c r="X844" s="25"/>
      <c r="Y844" s="25"/>
    </row>
    <row r="845" spans="1:25" ht="12.75">
      <c r="A845" s="25"/>
      <c r="B845" s="25"/>
      <c r="C845" s="25"/>
      <c r="D845" s="25"/>
      <c r="E845" s="27"/>
      <c r="F845" s="25"/>
      <c r="G845" s="26"/>
      <c r="H845" s="28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120"/>
      <c r="U845" s="25"/>
      <c r="V845" s="25"/>
      <c r="W845" s="25"/>
      <c r="X845" s="25"/>
      <c r="Y845" s="25"/>
    </row>
    <row r="846" spans="1:25" ht="12.75">
      <c r="A846" s="25"/>
      <c r="B846" s="25"/>
      <c r="C846" s="25"/>
      <c r="D846" s="25"/>
      <c r="E846" s="27"/>
      <c r="F846" s="25"/>
      <c r="G846" s="26"/>
      <c r="H846" s="28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120"/>
      <c r="U846" s="25"/>
      <c r="V846" s="25"/>
      <c r="W846" s="25"/>
      <c r="X846" s="25"/>
      <c r="Y846" s="25"/>
    </row>
    <row r="847" spans="1:25" ht="12.75">
      <c r="A847" s="25"/>
      <c r="B847" s="25"/>
      <c r="C847" s="25"/>
      <c r="D847" s="25"/>
      <c r="E847" s="27"/>
      <c r="F847" s="25"/>
      <c r="G847" s="26"/>
      <c r="H847" s="28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120"/>
      <c r="U847" s="25"/>
      <c r="V847" s="25"/>
      <c r="W847" s="25"/>
      <c r="X847" s="25"/>
      <c r="Y847" s="25"/>
    </row>
    <row r="848" spans="1:25" ht="12.75">
      <c r="A848" s="25"/>
      <c r="B848" s="25"/>
      <c r="C848" s="25"/>
      <c r="D848" s="25"/>
      <c r="E848" s="27"/>
      <c r="F848" s="25"/>
      <c r="G848" s="26"/>
      <c r="H848" s="28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120"/>
      <c r="U848" s="25"/>
      <c r="V848" s="25"/>
      <c r="W848" s="25"/>
      <c r="X848" s="25"/>
      <c r="Y848" s="25"/>
    </row>
    <row r="849" spans="1:25" ht="12.75">
      <c r="A849" s="25"/>
      <c r="B849" s="25"/>
      <c r="C849" s="25"/>
      <c r="D849" s="25"/>
      <c r="E849" s="27"/>
      <c r="F849" s="25"/>
      <c r="G849" s="26"/>
      <c r="H849" s="28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120"/>
      <c r="U849" s="25"/>
      <c r="V849" s="25"/>
      <c r="W849" s="25"/>
      <c r="X849" s="25"/>
      <c r="Y849" s="25"/>
    </row>
    <row r="850" spans="1:25" ht="12.75">
      <c r="A850" s="25"/>
      <c r="B850" s="25"/>
      <c r="C850" s="25"/>
      <c r="D850" s="25"/>
      <c r="E850" s="27"/>
      <c r="F850" s="25"/>
      <c r="G850" s="26"/>
      <c r="H850" s="28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120"/>
      <c r="U850" s="25"/>
      <c r="V850" s="25"/>
      <c r="W850" s="25"/>
      <c r="X850" s="25"/>
      <c r="Y850" s="25"/>
    </row>
    <row r="851" spans="1:25" ht="12.75">
      <c r="A851" s="25"/>
      <c r="B851" s="25"/>
      <c r="C851" s="25"/>
      <c r="D851" s="25"/>
      <c r="E851" s="27"/>
      <c r="F851" s="25"/>
      <c r="G851" s="26"/>
      <c r="H851" s="28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120"/>
      <c r="U851" s="25"/>
      <c r="V851" s="25"/>
      <c r="W851" s="25"/>
      <c r="X851" s="25"/>
      <c r="Y851" s="25"/>
    </row>
    <row r="852" spans="1:25" ht="12.75">
      <c r="A852" s="25"/>
      <c r="B852" s="25"/>
      <c r="C852" s="25"/>
      <c r="D852" s="25"/>
      <c r="E852" s="27"/>
      <c r="F852" s="25"/>
      <c r="G852" s="26"/>
      <c r="H852" s="28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120"/>
      <c r="U852" s="25"/>
      <c r="V852" s="25"/>
      <c r="W852" s="25"/>
      <c r="X852" s="25"/>
      <c r="Y852" s="25"/>
    </row>
    <row r="853" spans="1:25" ht="12.75">
      <c r="A853" s="25"/>
      <c r="B853" s="25"/>
      <c r="C853" s="25"/>
      <c r="D853" s="25"/>
      <c r="E853" s="27"/>
      <c r="F853" s="25"/>
      <c r="G853" s="26"/>
      <c r="H853" s="28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120"/>
      <c r="U853" s="25"/>
      <c r="V853" s="25"/>
      <c r="W853" s="25"/>
      <c r="X853" s="25"/>
      <c r="Y853" s="25"/>
    </row>
    <row r="854" spans="1:25" ht="12.75">
      <c r="A854" s="25"/>
      <c r="B854" s="25"/>
      <c r="C854" s="25"/>
      <c r="D854" s="25"/>
      <c r="E854" s="27"/>
      <c r="F854" s="25"/>
      <c r="G854" s="26"/>
      <c r="H854" s="28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120"/>
      <c r="U854" s="25"/>
      <c r="V854" s="25"/>
      <c r="W854" s="25"/>
      <c r="X854" s="25"/>
      <c r="Y854" s="25"/>
    </row>
    <row r="855" spans="1:25" ht="12.75">
      <c r="A855" s="25"/>
      <c r="B855" s="25"/>
      <c r="C855" s="25"/>
      <c r="D855" s="25"/>
      <c r="E855" s="27"/>
      <c r="F855" s="25"/>
      <c r="G855" s="26"/>
      <c r="H855" s="28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120"/>
      <c r="U855" s="25"/>
      <c r="V855" s="25"/>
      <c r="W855" s="25"/>
      <c r="X855" s="25"/>
      <c r="Y855" s="25"/>
    </row>
    <row r="856" spans="1:25" ht="12.75">
      <c r="A856" s="25"/>
      <c r="B856" s="25"/>
      <c r="C856" s="25"/>
      <c r="D856" s="25"/>
      <c r="E856" s="27"/>
      <c r="F856" s="25"/>
      <c r="G856" s="26"/>
      <c r="H856" s="28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120"/>
      <c r="U856" s="25"/>
      <c r="V856" s="25"/>
      <c r="W856" s="25"/>
      <c r="X856" s="25"/>
      <c r="Y856" s="25"/>
    </row>
    <row r="857" spans="1:25" ht="12.75">
      <c r="A857" s="25"/>
      <c r="B857" s="25"/>
      <c r="C857" s="25"/>
      <c r="D857" s="25"/>
      <c r="E857" s="27"/>
      <c r="F857" s="25"/>
      <c r="G857" s="26"/>
      <c r="H857" s="28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120"/>
      <c r="U857" s="25"/>
      <c r="V857" s="25"/>
      <c r="W857" s="25"/>
      <c r="X857" s="25"/>
      <c r="Y857" s="25"/>
    </row>
    <row r="858" spans="1:25" ht="12.75">
      <c r="A858" s="25"/>
      <c r="B858" s="25"/>
      <c r="C858" s="25"/>
      <c r="D858" s="25"/>
      <c r="E858" s="27"/>
      <c r="F858" s="25"/>
      <c r="G858" s="26"/>
      <c r="H858" s="28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120"/>
      <c r="U858" s="25"/>
      <c r="V858" s="25"/>
      <c r="W858" s="25"/>
      <c r="X858" s="25"/>
      <c r="Y858" s="25"/>
    </row>
    <row r="859" spans="1:25" ht="12.75">
      <c r="A859" s="25"/>
      <c r="B859" s="25"/>
      <c r="C859" s="25"/>
      <c r="D859" s="25"/>
      <c r="E859" s="27"/>
      <c r="F859" s="25"/>
      <c r="G859" s="26"/>
      <c r="H859" s="28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120"/>
      <c r="U859" s="25"/>
      <c r="V859" s="25"/>
      <c r="W859" s="25"/>
      <c r="X859" s="25"/>
      <c r="Y859" s="25"/>
    </row>
    <row r="860" spans="1:25" ht="12.75">
      <c r="A860" s="25"/>
      <c r="B860" s="25"/>
      <c r="C860" s="25"/>
      <c r="D860" s="25"/>
      <c r="E860" s="27"/>
      <c r="F860" s="25"/>
      <c r="G860" s="26"/>
      <c r="H860" s="28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120"/>
      <c r="U860" s="25"/>
      <c r="V860" s="25"/>
      <c r="W860" s="25"/>
      <c r="X860" s="25"/>
      <c r="Y860" s="25"/>
    </row>
    <row r="861" spans="1:25" ht="12.75">
      <c r="A861" s="25"/>
      <c r="B861" s="25"/>
      <c r="C861" s="25"/>
      <c r="D861" s="25"/>
      <c r="E861" s="27"/>
      <c r="F861" s="25"/>
      <c r="G861" s="26"/>
      <c r="H861" s="28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120"/>
      <c r="U861" s="25"/>
      <c r="V861" s="25"/>
      <c r="W861" s="25"/>
      <c r="X861" s="25"/>
      <c r="Y861" s="25"/>
    </row>
    <row r="862" spans="1:25" ht="12.75">
      <c r="A862" s="25"/>
      <c r="B862" s="25"/>
      <c r="C862" s="25"/>
      <c r="D862" s="25"/>
      <c r="E862" s="27"/>
      <c r="F862" s="25"/>
      <c r="G862" s="26"/>
      <c r="H862" s="28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120"/>
      <c r="U862" s="25"/>
      <c r="V862" s="25"/>
      <c r="W862" s="25"/>
      <c r="X862" s="25"/>
      <c r="Y862" s="25"/>
    </row>
    <row r="863" spans="1:25" ht="12.75">
      <c r="A863" s="25"/>
      <c r="B863" s="25"/>
      <c r="C863" s="25"/>
      <c r="D863" s="25"/>
      <c r="E863" s="27"/>
      <c r="F863" s="25"/>
      <c r="G863" s="26"/>
      <c r="H863" s="28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120"/>
      <c r="U863" s="25"/>
      <c r="V863" s="25"/>
      <c r="W863" s="25"/>
      <c r="X863" s="25"/>
      <c r="Y863" s="25"/>
    </row>
    <row r="864" spans="1:25" ht="12.75">
      <c r="A864" s="25"/>
      <c r="B864" s="25"/>
      <c r="C864" s="25"/>
      <c r="D864" s="25"/>
      <c r="E864" s="27"/>
      <c r="F864" s="25"/>
      <c r="G864" s="26"/>
      <c r="H864" s="28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120"/>
      <c r="U864" s="25"/>
      <c r="V864" s="25"/>
      <c r="W864" s="25"/>
      <c r="X864" s="25"/>
      <c r="Y864" s="25"/>
    </row>
    <row r="865" spans="1:25" ht="12.75">
      <c r="A865" s="25"/>
      <c r="B865" s="25"/>
      <c r="C865" s="25"/>
      <c r="D865" s="25"/>
      <c r="E865" s="27"/>
      <c r="F865" s="25"/>
      <c r="G865" s="26"/>
      <c r="H865" s="28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120"/>
      <c r="U865" s="25"/>
      <c r="V865" s="25"/>
      <c r="W865" s="25"/>
      <c r="X865" s="25"/>
      <c r="Y865" s="25"/>
    </row>
    <row r="866" spans="1:25" ht="12.75">
      <c r="A866" s="25"/>
      <c r="B866" s="25"/>
      <c r="C866" s="25"/>
      <c r="D866" s="25"/>
      <c r="E866" s="27"/>
      <c r="F866" s="25"/>
      <c r="G866" s="26"/>
      <c r="H866" s="28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120"/>
      <c r="U866" s="25"/>
      <c r="V866" s="25"/>
      <c r="W866" s="25"/>
      <c r="X866" s="25"/>
      <c r="Y866" s="25"/>
    </row>
    <row r="867" spans="1:25" ht="12.75">
      <c r="A867" s="25"/>
      <c r="B867" s="25"/>
      <c r="C867" s="25"/>
      <c r="D867" s="25"/>
      <c r="E867" s="27"/>
      <c r="F867" s="25"/>
      <c r="G867" s="26"/>
      <c r="H867" s="28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120"/>
      <c r="U867" s="25"/>
      <c r="V867" s="25"/>
      <c r="W867" s="25"/>
      <c r="X867" s="25"/>
      <c r="Y867" s="25"/>
    </row>
    <row r="868" spans="1:25" ht="12.75">
      <c r="A868" s="25"/>
      <c r="B868" s="25"/>
      <c r="C868" s="25"/>
      <c r="D868" s="25"/>
      <c r="E868" s="27"/>
      <c r="F868" s="25"/>
      <c r="G868" s="26"/>
      <c r="H868" s="28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120"/>
      <c r="U868" s="25"/>
      <c r="V868" s="25"/>
      <c r="W868" s="25"/>
      <c r="X868" s="25"/>
      <c r="Y868" s="25"/>
    </row>
    <row r="869" spans="1:25" ht="12.75">
      <c r="A869" s="25"/>
      <c r="B869" s="25"/>
      <c r="C869" s="25"/>
      <c r="D869" s="25"/>
      <c r="E869" s="27"/>
      <c r="F869" s="25"/>
      <c r="G869" s="26"/>
      <c r="H869" s="28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120"/>
      <c r="U869" s="25"/>
      <c r="V869" s="25"/>
      <c r="W869" s="25"/>
      <c r="X869" s="25"/>
      <c r="Y869" s="25"/>
    </row>
    <row r="870" spans="1:25" ht="12.75">
      <c r="A870" s="25"/>
      <c r="B870" s="25"/>
      <c r="C870" s="25"/>
      <c r="D870" s="25"/>
      <c r="E870" s="27"/>
      <c r="F870" s="25"/>
      <c r="G870" s="26"/>
      <c r="H870" s="28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120"/>
      <c r="U870" s="25"/>
      <c r="V870" s="25"/>
      <c r="W870" s="25"/>
      <c r="X870" s="25"/>
      <c r="Y870" s="25"/>
    </row>
    <row r="871" spans="1:25" ht="12.75">
      <c r="A871" s="25"/>
      <c r="B871" s="25"/>
      <c r="C871" s="25"/>
      <c r="D871" s="25"/>
      <c r="E871" s="27"/>
      <c r="F871" s="25"/>
      <c r="G871" s="26"/>
      <c r="H871" s="28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120"/>
      <c r="U871" s="25"/>
      <c r="V871" s="25"/>
      <c r="W871" s="25"/>
      <c r="X871" s="25"/>
      <c r="Y871" s="25"/>
    </row>
    <row r="872" spans="1:25" ht="12.75">
      <c r="A872" s="25"/>
      <c r="B872" s="25"/>
      <c r="C872" s="25"/>
      <c r="D872" s="25"/>
      <c r="E872" s="27"/>
      <c r="F872" s="25"/>
      <c r="G872" s="26"/>
      <c r="H872" s="28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120"/>
      <c r="U872" s="25"/>
      <c r="V872" s="25"/>
      <c r="W872" s="25"/>
      <c r="X872" s="25"/>
      <c r="Y872" s="25"/>
    </row>
    <row r="873" spans="1:25" ht="12.75">
      <c r="A873" s="25"/>
      <c r="B873" s="25"/>
      <c r="C873" s="25"/>
      <c r="D873" s="25"/>
      <c r="E873" s="27"/>
      <c r="F873" s="25"/>
      <c r="G873" s="26"/>
      <c r="H873" s="28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120"/>
      <c r="U873" s="25"/>
      <c r="V873" s="25"/>
      <c r="W873" s="25"/>
      <c r="X873" s="25"/>
      <c r="Y873" s="25"/>
    </row>
    <row r="874" spans="1:25" ht="12.75">
      <c r="A874" s="25"/>
      <c r="B874" s="25"/>
      <c r="C874" s="25"/>
      <c r="D874" s="25"/>
      <c r="E874" s="27"/>
      <c r="F874" s="25"/>
      <c r="G874" s="26"/>
      <c r="H874" s="28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120"/>
      <c r="U874" s="25"/>
      <c r="V874" s="25"/>
      <c r="W874" s="25"/>
      <c r="X874" s="25"/>
      <c r="Y874" s="25"/>
    </row>
    <row r="875" spans="1:25" ht="12.75">
      <c r="A875" s="25"/>
      <c r="B875" s="25"/>
      <c r="C875" s="25"/>
      <c r="D875" s="25"/>
      <c r="E875" s="27"/>
      <c r="F875" s="25"/>
      <c r="G875" s="26"/>
      <c r="H875" s="28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120"/>
      <c r="U875" s="25"/>
      <c r="V875" s="25"/>
      <c r="W875" s="25"/>
      <c r="X875" s="25"/>
      <c r="Y875" s="25"/>
    </row>
    <row r="876" spans="1:25" ht="12.75">
      <c r="A876" s="25"/>
      <c r="B876" s="25"/>
      <c r="C876" s="25"/>
      <c r="D876" s="25"/>
      <c r="E876" s="27"/>
      <c r="F876" s="25"/>
      <c r="G876" s="26"/>
      <c r="H876" s="28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120"/>
      <c r="U876" s="25"/>
      <c r="V876" s="25"/>
      <c r="W876" s="25"/>
      <c r="X876" s="25"/>
      <c r="Y876" s="25"/>
    </row>
    <row r="877" spans="1:25" ht="12.75">
      <c r="A877" s="25"/>
      <c r="B877" s="25"/>
      <c r="C877" s="25"/>
      <c r="D877" s="25"/>
      <c r="E877" s="27"/>
      <c r="F877" s="25"/>
      <c r="G877" s="26"/>
      <c r="H877" s="28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120"/>
      <c r="U877" s="25"/>
      <c r="V877" s="25"/>
      <c r="W877" s="25"/>
      <c r="X877" s="25"/>
      <c r="Y877" s="25"/>
    </row>
    <row r="878" spans="1:25" ht="12.75">
      <c r="A878" s="25"/>
      <c r="B878" s="25"/>
      <c r="C878" s="25"/>
      <c r="D878" s="25"/>
      <c r="E878" s="27"/>
      <c r="F878" s="25"/>
      <c r="G878" s="26"/>
      <c r="H878" s="28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120"/>
      <c r="U878" s="25"/>
      <c r="V878" s="25"/>
      <c r="W878" s="25"/>
      <c r="X878" s="25"/>
      <c r="Y878" s="25"/>
    </row>
    <row r="879" spans="1:25" ht="12.75">
      <c r="A879" s="25"/>
      <c r="B879" s="25"/>
      <c r="C879" s="25"/>
      <c r="D879" s="25"/>
      <c r="E879" s="27"/>
      <c r="F879" s="25"/>
      <c r="G879" s="26"/>
      <c r="H879" s="28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120"/>
      <c r="U879" s="25"/>
      <c r="V879" s="25"/>
      <c r="W879" s="25"/>
      <c r="X879" s="25"/>
      <c r="Y879" s="25"/>
    </row>
    <row r="880" spans="1:25" ht="12.75">
      <c r="A880" s="25"/>
      <c r="B880" s="25"/>
      <c r="C880" s="25"/>
      <c r="D880" s="25"/>
      <c r="E880" s="27"/>
      <c r="F880" s="25"/>
      <c r="G880" s="26"/>
      <c r="H880" s="28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120"/>
      <c r="U880" s="25"/>
      <c r="V880" s="25"/>
      <c r="W880" s="25"/>
      <c r="X880" s="25"/>
      <c r="Y880" s="25"/>
    </row>
    <row r="881" spans="1:25" ht="12.75">
      <c r="A881" s="25"/>
      <c r="B881" s="25"/>
      <c r="C881" s="25"/>
      <c r="D881" s="25"/>
      <c r="E881" s="27"/>
      <c r="F881" s="25"/>
      <c r="G881" s="26"/>
      <c r="H881" s="28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120"/>
      <c r="U881" s="25"/>
      <c r="V881" s="25"/>
      <c r="W881" s="25"/>
      <c r="X881" s="25"/>
      <c r="Y881" s="25"/>
    </row>
    <row r="882" spans="1:25" ht="12.75">
      <c r="A882" s="25"/>
      <c r="B882" s="25"/>
      <c r="C882" s="25"/>
      <c r="D882" s="25"/>
      <c r="E882" s="27"/>
      <c r="F882" s="25"/>
      <c r="G882" s="26"/>
      <c r="H882" s="28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120"/>
      <c r="U882" s="25"/>
      <c r="V882" s="25"/>
      <c r="W882" s="25"/>
      <c r="X882" s="25"/>
      <c r="Y882" s="25"/>
    </row>
    <row r="883" spans="1:25" ht="12.75">
      <c r="A883" s="25"/>
      <c r="B883" s="25"/>
      <c r="C883" s="25"/>
      <c r="D883" s="25"/>
      <c r="E883" s="27"/>
      <c r="F883" s="25"/>
      <c r="G883" s="26"/>
      <c r="H883" s="28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120"/>
      <c r="U883" s="25"/>
      <c r="V883" s="25"/>
      <c r="W883" s="25"/>
      <c r="X883" s="25"/>
      <c r="Y883" s="25"/>
    </row>
    <row r="884" spans="1:25" ht="12.75">
      <c r="A884" s="25"/>
      <c r="B884" s="25"/>
      <c r="C884" s="25"/>
      <c r="D884" s="25"/>
      <c r="E884" s="27"/>
      <c r="F884" s="25"/>
      <c r="G884" s="26"/>
      <c r="H884" s="28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120"/>
      <c r="U884" s="25"/>
      <c r="V884" s="25"/>
      <c r="W884" s="25"/>
      <c r="X884" s="25"/>
      <c r="Y884" s="25"/>
    </row>
    <row r="885" spans="1:25" ht="12.75">
      <c r="A885" s="25"/>
      <c r="B885" s="25"/>
      <c r="C885" s="25"/>
      <c r="D885" s="25"/>
      <c r="E885" s="27"/>
      <c r="F885" s="25"/>
      <c r="G885" s="26"/>
      <c r="H885" s="28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120"/>
      <c r="U885" s="25"/>
      <c r="V885" s="25"/>
      <c r="W885" s="25"/>
      <c r="X885" s="25"/>
      <c r="Y885" s="25"/>
    </row>
    <row r="886" spans="1:25" ht="12.75">
      <c r="A886" s="25"/>
      <c r="B886" s="25"/>
      <c r="C886" s="25"/>
      <c r="D886" s="25"/>
      <c r="E886" s="27"/>
      <c r="F886" s="25"/>
      <c r="G886" s="26"/>
      <c r="H886" s="28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120"/>
      <c r="U886" s="25"/>
      <c r="V886" s="25"/>
      <c r="W886" s="25"/>
      <c r="X886" s="25"/>
      <c r="Y886" s="25"/>
    </row>
    <row r="887" spans="1:25" ht="12.75">
      <c r="A887" s="25"/>
      <c r="B887" s="25"/>
      <c r="C887" s="25"/>
      <c r="D887" s="25"/>
      <c r="E887" s="27"/>
      <c r="F887" s="25"/>
      <c r="G887" s="26"/>
      <c r="H887" s="28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120"/>
      <c r="U887" s="25"/>
      <c r="V887" s="25"/>
      <c r="W887" s="25"/>
      <c r="X887" s="25"/>
      <c r="Y887" s="25"/>
    </row>
    <row r="888" spans="1:25" ht="12.75">
      <c r="A888" s="25"/>
      <c r="B888" s="25"/>
      <c r="C888" s="25"/>
      <c r="D888" s="25"/>
      <c r="E888" s="27"/>
      <c r="F888" s="25"/>
      <c r="G888" s="26"/>
      <c r="H888" s="28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120"/>
      <c r="U888" s="25"/>
      <c r="V888" s="25"/>
      <c r="W888" s="25"/>
      <c r="X888" s="25"/>
      <c r="Y888" s="25"/>
    </row>
    <row r="889" spans="1:25" ht="12.75">
      <c r="A889" s="25"/>
      <c r="B889" s="25"/>
      <c r="C889" s="25"/>
      <c r="D889" s="25"/>
      <c r="E889" s="27"/>
      <c r="F889" s="25"/>
      <c r="G889" s="26"/>
      <c r="H889" s="28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120"/>
      <c r="U889" s="25"/>
      <c r="V889" s="25"/>
      <c r="W889" s="25"/>
      <c r="X889" s="25"/>
      <c r="Y889" s="25"/>
    </row>
    <row r="890" spans="1:25" ht="12.75">
      <c r="A890" s="25"/>
      <c r="B890" s="25"/>
      <c r="C890" s="25"/>
      <c r="D890" s="25"/>
      <c r="E890" s="27"/>
      <c r="F890" s="25"/>
      <c r="G890" s="26"/>
      <c r="H890" s="28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120"/>
      <c r="U890" s="25"/>
      <c r="V890" s="25"/>
      <c r="W890" s="25"/>
      <c r="X890" s="25"/>
      <c r="Y890" s="25"/>
    </row>
    <row r="891" spans="1:25" ht="12.75">
      <c r="A891" s="25"/>
      <c r="B891" s="25"/>
      <c r="C891" s="25"/>
      <c r="D891" s="25"/>
      <c r="E891" s="27"/>
      <c r="F891" s="25"/>
      <c r="G891" s="26"/>
      <c r="H891" s="28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120"/>
      <c r="U891" s="25"/>
      <c r="V891" s="25"/>
      <c r="W891" s="25"/>
      <c r="X891" s="25"/>
      <c r="Y891" s="25"/>
    </row>
    <row r="892" spans="1:25" ht="12.75">
      <c r="A892" s="25"/>
      <c r="B892" s="25"/>
      <c r="C892" s="25"/>
      <c r="D892" s="25"/>
      <c r="E892" s="27"/>
      <c r="F892" s="25"/>
      <c r="G892" s="26"/>
      <c r="H892" s="28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120"/>
      <c r="U892" s="25"/>
      <c r="V892" s="25"/>
      <c r="W892" s="25"/>
      <c r="X892" s="25"/>
      <c r="Y892" s="25"/>
    </row>
    <row r="893" spans="1:25" ht="12.75">
      <c r="A893" s="25"/>
      <c r="B893" s="25"/>
      <c r="C893" s="25"/>
      <c r="D893" s="25"/>
      <c r="E893" s="27"/>
      <c r="F893" s="25"/>
      <c r="G893" s="26"/>
      <c r="H893" s="28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120"/>
      <c r="U893" s="25"/>
      <c r="V893" s="25"/>
      <c r="W893" s="25"/>
      <c r="X893" s="25"/>
      <c r="Y893" s="25"/>
    </row>
    <row r="894" spans="1:25" ht="12.75">
      <c r="A894" s="25"/>
      <c r="B894" s="25"/>
      <c r="C894" s="25"/>
      <c r="D894" s="25"/>
      <c r="E894" s="27"/>
      <c r="F894" s="25"/>
      <c r="G894" s="26"/>
      <c r="H894" s="28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120"/>
      <c r="U894" s="25"/>
      <c r="V894" s="25"/>
      <c r="W894" s="25"/>
      <c r="X894" s="25"/>
      <c r="Y894" s="25"/>
    </row>
    <row r="895" spans="1:25" ht="12.75">
      <c r="A895" s="25"/>
      <c r="B895" s="25"/>
      <c r="C895" s="25"/>
      <c r="D895" s="25"/>
      <c r="E895" s="27"/>
      <c r="F895" s="25"/>
      <c r="G895" s="26"/>
      <c r="H895" s="28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120"/>
      <c r="U895" s="25"/>
      <c r="V895" s="25"/>
      <c r="W895" s="25"/>
      <c r="X895" s="25"/>
      <c r="Y895" s="25"/>
    </row>
    <row r="896" spans="1:25" ht="12.75">
      <c r="A896" s="25"/>
      <c r="B896" s="25"/>
      <c r="C896" s="25"/>
      <c r="D896" s="25"/>
      <c r="E896" s="27"/>
      <c r="F896" s="25"/>
      <c r="G896" s="26"/>
      <c r="H896" s="28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120"/>
      <c r="U896" s="25"/>
      <c r="V896" s="25"/>
      <c r="W896" s="25"/>
      <c r="X896" s="25"/>
      <c r="Y896" s="25"/>
    </row>
    <row r="897" spans="1:25" ht="12.75">
      <c r="A897" s="25"/>
      <c r="B897" s="25"/>
      <c r="C897" s="25"/>
      <c r="D897" s="25"/>
      <c r="E897" s="27"/>
      <c r="F897" s="25"/>
      <c r="G897" s="26"/>
      <c r="H897" s="28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120"/>
      <c r="U897" s="25"/>
      <c r="V897" s="25"/>
      <c r="W897" s="25"/>
      <c r="X897" s="25"/>
      <c r="Y897" s="25"/>
    </row>
    <row r="898" spans="1:25" ht="12.75">
      <c r="A898" s="25"/>
      <c r="B898" s="25"/>
      <c r="C898" s="25"/>
      <c r="D898" s="25"/>
      <c r="E898" s="27"/>
      <c r="F898" s="25"/>
      <c r="G898" s="26"/>
      <c r="H898" s="28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120"/>
      <c r="U898" s="25"/>
      <c r="V898" s="25"/>
      <c r="W898" s="25"/>
      <c r="X898" s="25"/>
      <c r="Y898" s="25"/>
    </row>
    <row r="899" spans="1:25" ht="12.75">
      <c r="A899" s="25"/>
      <c r="B899" s="25"/>
      <c r="C899" s="25"/>
      <c r="D899" s="25"/>
      <c r="E899" s="27"/>
      <c r="F899" s="25"/>
      <c r="G899" s="26"/>
      <c r="H899" s="28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120"/>
      <c r="U899" s="25"/>
      <c r="V899" s="25"/>
      <c r="W899" s="25"/>
      <c r="X899" s="25"/>
      <c r="Y899" s="25"/>
    </row>
    <row r="900" spans="1:25" ht="12.75">
      <c r="A900" s="25"/>
      <c r="B900" s="25"/>
      <c r="C900" s="25"/>
      <c r="D900" s="25"/>
      <c r="E900" s="27"/>
      <c r="F900" s="25"/>
      <c r="G900" s="26"/>
      <c r="H900" s="28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120"/>
      <c r="U900" s="25"/>
      <c r="V900" s="25"/>
      <c r="W900" s="25"/>
      <c r="X900" s="25"/>
      <c r="Y900" s="25"/>
    </row>
    <row r="901" spans="1:25" ht="12.75">
      <c r="A901" s="25"/>
      <c r="B901" s="25"/>
      <c r="C901" s="25"/>
      <c r="D901" s="25"/>
      <c r="E901" s="27"/>
      <c r="F901" s="25"/>
      <c r="G901" s="26"/>
      <c r="H901" s="28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120"/>
      <c r="U901" s="25"/>
      <c r="V901" s="25"/>
      <c r="W901" s="25"/>
      <c r="X901" s="25"/>
      <c r="Y901" s="25"/>
    </row>
    <row r="902" spans="1:25" ht="12.75">
      <c r="A902" s="25"/>
      <c r="B902" s="25"/>
      <c r="C902" s="25"/>
      <c r="D902" s="25"/>
      <c r="E902" s="27"/>
      <c r="F902" s="25"/>
      <c r="G902" s="26"/>
      <c r="H902" s="28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120"/>
      <c r="U902" s="25"/>
      <c r="V902" s="25"/>
      <c r="W902" s="25"/>
      <c r="X902" s="25"/>
      <c r="Y902" s="25"/>
    </row>
    <row r="903" spans="1:25" ht="12.75">
      <c r="A903" s="25"/>
      <c r="B903" s="25"/>
      <c r="C903" s="25"/>
      <c r="D903" s="25"/>
      <c r="E903" s="27"/>
      <c r="F903" s="25"/>
      <c r="G903" s="26"/>
      <c r="H903" s="28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120"/>
      <c r="U903" s="25"/>
      <c r="V903" s="25"/>
      <c r="W903" s="25"/>
      <c r="X903" s="25"/>
      <c r="Y903" s="25"/>
    </row>
    <row r="904" spans="1:25" ht="12.75">
      <c r="A904" s="25"/>
      <c r="B904" s="25"/>
      <c r="C904" s="25"/>
      <c r="D904" s="25"/>
      <c r="E904" s="27"/>
      <c r="F904" s="25"/>
      <c r="G904" s="26"/>
      <c r="H904" s="28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120"/>
      <c r="U904" s="25"/>
      <c r="V904" s="25"/>
      <c r="W904" s="25"/>
      <c r="X904" s="25"/>
      <c r="Y904" s="25"/>
    </row>
    <row r="905" spans="1:25" ht="12.75">
      <c r="A905" s="25"/>
      <c r="B905" s="25"/>
      <c r="C905" s="25"/>
      <c r="D905" s="25"/>
      <c r="E905" s="27"/>
      <c r="F905" s="25"/>
      <c r="G905" s="26"/>
      <c r="H905" s="28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120"/>
      <c r="U905" s="25"/>
      <c r="V905" s="25"/>
      <c r="W905" s="25"/>
      <c r="X905" s="25"/>
      <c r="Y905" s="25"/>
    </row>
    <row r="906" spans="1:25" ht="12.75">
      <c r="A906" s="25"/>
      <c r="B906" s="25"/>
      <c r="C906" s="25"/>
      <c r="D906" s="25"/>
      <c r="E906" s="27"/>
      <c r="F906" s="25"/>
      <c r="G906" s="26"/>
      <c r="H906" s="28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120"/>
      <c r="U906" s="25"/>
      <c r="V906" s="25"/>
      <c r="W906" s="25"/>
      <c r="X906" s="25"/>
      <c r="Y906" s="25"/>
    </row>
    <row r="907" spans="1:25" ht="12.75">
      <c r="A907" s="25"/>
      <c r="B907" s="25"/>
      <c r="C907" s="25"/>
      <c r="D907" s="25"/>
      <c r="E907" s="27"/>
      <c r="F907" s="25"/>
      <c r="G907" s="26"/>
      <c r="H907" s="28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120"/>
      <c r="U907" s="25"/>
      <c r="V907" s="25"/>
      <c r="W907" s="25"/>
      <c r="X907" s="25"/>
      <c r="Y907" s="25"/>
    </row>
    <row r="908" spans="1:25" ht="12.75">
      <c r="A908" s="25"/>
      <c r="B908" s="25"/>
      <c r="C908" s="25"/>
      <c r="D908" s="25"/>
      <c r="E908" s="27"/>
      <c r="F908" s="25"/>
      <c r="G908" s="26"/>
      <c r="H908" s="28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120"/>
      <c r="U908" s="25"/>
      <c r="V908" s="25"/>
      <c r="W908" s="25"/>
      <c r="X908" s="25"/>
      <c r="Y908" s="25"/>
    </row>
    <row r="909" spans="1:25" ht="12.75">
      <c r="A909" s="25"/>
      <c r="B909" s="25"/>
      <c r="C909" s="25"/>
      <c r="D909" s="25"/>
      <c r="E909" s="27"/>
      <c r="F909" s="25"/>
      <c r="G909" s="26"/>
      <c r="H909" s="28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120"/>
      <c r="U909" s="25"/>
      <c r="V909" s="25"/>
      <c r="W909" s="25"/>
      <c r="X909" s="25"/>
      <c r="Y909" s="25"/>
    </row>
    <row r="910" spans="1:25" ht="12.75">
      <c r="A910" s="25"/>
      <c r="B910" s="25"/>
      <c r="C910" s="25"/>
      <c r="D910" s="25"/>
      <c r="E910" s="27"/>
      <c r="F910" s="25"/>
      <c r="G910" s="26"/>
      <c r="H910" s="28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120"/>
      <c r="U910" s="25"/>
      <c r="V910" s="25"/>
      <c r="W910" s="25"/>
      <c r="X910" s="25"/>
      <c r="Y910" s="25"/>
    </row>
    <row r="911" spans="1:25" ht="12.75">
      <c r="A911" s="25"/>
      <c r="B911" s="25"/>
      <c r="C911" s="25"/>
      <c r="D911" s="25"/>
      <c r="E911" s="27"/>
      <c r="F911" s="25"/>
      <c r="G911" s="26"/>
      <c r="H911" s="28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120"/>
      <c r="U911" s="25"/>
      <c r="V911" s="25"/>
      <c r="W911" s="25"/>
      <c r="X911" s="25"/>
      <c r="Y911" s="25"/>
    </row>
    <row r="912" spans="1:25" ht="12.75">
      <c r="A912" s="25"/>
      <c r="B912" s="25"/>
      <c r="C912" s="25"/>
      <c r="D912" s="25"/>
      <c r="E912" s="27"/>
      <c r="F912" s="25"/>
      <c r="G912" s="26"/>
      <c r="H912" s="28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120"/>
      <c r="U912" s="25"/>
      <c r="V912" s="25"/>
      <c r="W912" s="25"/>
      <c r="X912" s="25"/>
      <c r="Y912" s="25"/>
    </row>
    <row r="913" spans="1:25" ht="12.75">
      <c r="A913" s="25"/>
      <c r="B913" s="25"/>
      <c r="C913" s="25"/>
      <c r="D913" s="25"/>
      <c r="E913" s="27"/>
      <c r="F913" s="25"/>
      <c r="G913" s="26"/>
      <c r="H913" s="28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120"/>
      <c r="U913" s="25"/>
      <c r="V913" s="25"/>
      <c r="W913" s="25"/>
      <c r="X913" s="25"/>
      <c r="Y913" s="25"/>
    </row>
    <row r="914" spans="1:25" ht="12.75">
      <c r="A914" s="25"/>
      <c r="B914" s="25"/>
      <c r="C914" s="25"/>
      <c r="D914" s="25"/>
      <c r="E914" s="27"/>
      <c r="F914" s="25"/>
      <c r="G914" s="26"/>
      <c r="H914" s="28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120"/>
      <c r="U914" s="25"/>
      <c r="V914" s="25"/>
      <c r="W914" s="25"/>
      <c r="X914" s="25"/>
      <c r="Y914" s="25"/>
    </row>
    <row r="915" spans="1:25" ht="12.75">
      <c r="A915" s="25"/>
      <c r="B915" s="25"/>
      <c r="C915" s="25"/>
      <c r="D915" s="25"/>
      <c r="E915" s="27"/>
      <c r="F915" s="25"/>
      <c r="G915" s="26"/>
      <c r="H915" s="28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120"/>
      <c r="U915" s="25"/>
      <c r="V915" s="25"/>
      <c r="W915" s="25"/>
      <c r="X915" s="25"/>
      <c r="Y915" s="25"/>
    </row>
    <row r="916" spans="1:25" ht="12.75">
      <c r="A916" s="25"/>
      <c r="B916" s="25"/>
      <c r="C916" s="25"/>
      <c r="D916" s="25"/>
      <c r="E916" s="27"/>
      <c r="F916" s="25"/>
      <c r="G916" s="26"/>
      <c r="H916" s="28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120"/>
      <c r="U916" s="25"/>
      <c r="V916" s="25"/>
      <c r="W916" s="25"/>
      <c r="X916" s="25"/>
      <c r="Y916" s="25"/>
    </row>
    <row r="917" spans="1:25" ht="12.75">
      <c r="A917" s="25"/>
      <c r="B917" s="25"/>
      <c r="C917" s="25"/>
      <c r="D917" s="25"/>
      <c r="E917" s="27"/>
      <c r="F917" s="25"/>
      <c r="G917" s="26"/>
      <c r="H917" s="28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120"/>
      <c r="U917" s="25"/>
      <c r="V917" s="25"/>
      <c r="W917" s="25"/>
      <c r="X917" s="25"/>
      <c r="Y917" s="25"/>
    </row>
    <row r="918" spans="1:25" ht="12.75">
      <c r="A918" s="25"/>
      <c r="B918" s="25"/>
      <c r="C918" s="25"/>
      <c r="D918" s="25"/>
      <c r="E918" s="27"/>
      <c r="F918" s="25"/>
      <c r="G918" s="26"/>
      <c r="H918" s="28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120"/>
      <c r="U918" s="25"/>
      <c r="V918" s="25"/>
      <c r="W918" s="25"/>
      <c r="X918" s="25"/>
      <c r="Y918" s="25"/>
    </row>
    <row r="919" spans="1:25" ht="12.75">
      <c r="A919" s="25"/>
      <c r="B919" s="25"/>
      <c r="C919" s="25"/>
      <c r="D919" s="25"/>
      <c r="E919" s="27"/>
      <c r="F919" s="25"/>
      <c r="G919" s="26"/>
      <c r="H919" s="28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120"/>
      <c r="U919" s="25"/>
      <c r="V919" s="25"/>
      <c r="W919" s="25"/>
      <c r="X919" s="25"/>
      <c r="Y919" s="25"/>
    </row>
    <row r="920" spans="1:25" ht="12.75">
      <c r="A920" s="25"/>
      <c r="B920" s="25"/>
      <c r="C920" s="25"/>
      <c r="D920" s="25"/>
      <c r="E920" s="27"/>
      <c r="F920" s="25"/>
      <c r="G920" s="26"/>
      <c r="H920" s="28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120"/>
      <c r="U920" s="25"/>
      <c r="V920" s="25"/>
      <c r="W920" s="25"/>
      <c r="X920" s="25"/>
      <c r="Y920" s="25"/>
    </row>
    <row r="921" spans="1:25" ht="12.75">
      <c r="A921" s="25"/>
      <c r="B921" s="25"/>
      <c r="C921" s="25"/>
      <c r="D921" s="25"/>
      <c r="E921" s="27"/>
      <c r="F921" s="25"/>
      <c r="G921" s="26"/>
      <c r="H921" s="28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120"/>
      <c r="U921" s="25"/>
      <c r="V921" s="25"/>
      <c r="W921" s="25"/>
      <c r="X921" s="25"/>
      <c r="Y921" s="25"/>
    </row>
    <row r="922" spans="1:25" ht="12.75">
      <c r="A922" s="25"/>
      <c r="B922" s="25"/>
      <c r="C922" s="25"/>
      <c r="D922" s="25"/>
      <c r="E922" s="27"/>
      <c r="F922" s="25"/>
      <c r="G922" s="26"/>
      <c r="H922" s="28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120"/>
      <c r="U922" s="25"/>
      <c r="V922" s="25"/>
      <c r="W922" s="25"/>
      <c r="X922" s="25"/>
      <c r="Y922" s="25"/>
    </row>
    <row r="923" spans="1:25" ht="12.75">
      <c r="A923" s="25"/>
      <c r="B923" s="25"/>
      <c r="C923" s="25"/>
      <c r="D923" s="25"/>
      <c r="E923" s="27"/>
      <c r="F923" s="25"/>
      <c r="G923" s="26"/>
      <c r="H923" s="28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120"/>
      <c r="U923" s="25"/>
      <c r="V923" s="25"/>
      <c r="W923" s="25"/>
      <c r="X923" s="25"/>
      <c r="Y923" s="25"/>
    </row>
    <row r="924" spans="1:25" ht="12.75">
      <c r="A924" s="25"/>
      <c r="B924" s="25"/>
      <c r="C924" s="25"/>
      <c r="D924" s="25"/>
      <c r="E924" s="27"/>
      <c r="F924" s="25"/>
      <c r="G924" s="26"/>
      <c r="H924" s="28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120"/>
      <c r="U924" s="25"/>
      <c r="V924" s="25"/>
      <c r="W924" s="25"/>
      <c r="X924" s="25"/>
      <c r="Y924" s="25"/>
    </row>
    <row r="925" spans="1:25" ht="12.75">
      <c r="A925" s="25"/>
      <c r="B925" s="25"/>
      <c r="C925" s="25"/>
      <c r="D925" s="25"/>
      <c r="E925" s="27"/>
      <c r="F925" s="25"/>
      <c r="G925" s="26"/>
      <c r="H925" s="28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120"/>
      <c r="U925" s="25"/>
      <c r="V925" s="25"/>
      <c r="W925" s="25"/>
      <c r="X925" s="25"/>
      <c r="Y925" s="25"/>
    </row>
    <row r="926" spans="1:25" ht="12.75">
      <c r="A926" s="25"/>
      <c r="B926" s="25"/>
      <c r="C926" s="25"/>
      <c r="D926" s="25"/>
      <c r="E926" s="27"/>
      <c r="F926" s="25"/>
      <c r="G926" s="26"/>
      <c r="H926" s="28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120"/>
      <c r="U926" s="25"/>
      <c r="V926" s="25"/>
      <c r="W926" s="25"/>
      <c r="X926" s="25"/>
      <c r="Y926" s="25"/>
    </row>
    <row r="927" spans="1:25" ht="12.75">
      <c r="A927" s="25"/>
      <c r="B927" s="25"/>
      <c r="C927" s="25"/>
      <c r="D927" s="25"/>
      <c r="E927" s="27"/>
      <c r="F927" s="25"/>
      <c r="G927" s="26"/>
      <c r="H927" s="28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120"/>
      <c r="U927" s="25"/>
      <c r="V927" s="25"/>
      <c r="W927" s="25"/>
      <c r="X927" s="25"/>
      <c r="Y927" s="25"/>
    </row>
    <row r="928" spans="1:25" ht="12.75">
      <c r="A928" s="25"/>
      <c r="B928" s="25"/>
      <c r="C928" s="25"/>
      <c r="D928" s="25"/>
      <c r="E928" s="27"/>
      <c r="F928" s="25"/>
      <c r="G928" s="26"/>
      <c r="H928" s="28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120"/>
      <c r="U928" s="25"/>
      <c r="V928" s="25"/>
      <c r="W928" s="25"/>
      <c r="X928" s="25"/>
      <c r="Y928" s="25"/>
    </row>
    <row r="929" spans="1:25" ht="12.75">
      <c r="A929" s="25"/>
      <c r="B929" s="25"/>
      <c r="C929" s="25"/>
      <c r="D929" s="25"/>
      <c r="E929" s="27"/>
      <c r="F929" s="25"/>
      <c r="G929" s="26"/>
      <c r="H929" s="28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120"/>
      <c r="U929" s="25"/>
      <c r="V929" s="25"/>
      <c r="W929" s="25"/>
      <c r="X929" s="25"/>
      <c r="Y929" s="25"/>
    </row>
    <row r="930" spans="1:25" ht="12.75">
      <c r="A930" s="25"/>
      <c r="B930" s="25"/>
      <c r="C930" s="25"/>
      <c r="D930" s="25"/>
      <c r="E930" s="27"/>
      <c r="F930" s="25"/>
      <c r="G930" s="26"/>
      <c r="H930" s="28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120"/>
      <c r="U930" s="25"/>
      <c r="V930" s="25"/>
      <c r="W930" s="25"/>
      <c r="X930" s="25"/>
      <c r="Y930" s="25"/>
    </row>
    <row r="931" spans="1:25" ht="12.75">
      <c r="A931" s="25"/>
      <c r="B931" s="25"/>
      <c r="C931" s="25"/>
      <c r="D931" s="25"/>
      <c r="E931" s="27"/>
      <c r="F931" s="25"/>
      <c r="G931" s="26"/>
      <c r="H931" s="28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120"/>
      <c r="U931" s="25"/>
      <c r="V931" s="25"/>
      <c r="W931" s="25"/>
      <c r="X931" s="25"/>
      <c r="Y931" s="25"/>
    </row>
    <row r="932" spans="1:25" ht="12.75">
      <c r="A932" s="25"/>
      <c r="B932" s="25"/>
      <c r="C932" s="25"/>
      <c r="D932" s="25"/>
      <c r="E932" s="27"/>
      <c r="F932" s="25"/>
      <c r="G932" s="26"/>
      <c r="H932" s="28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120"/>
      <c r="U932" s="25"/>
      <c r="V932" s="25"/>
      <c r="W932" s="25"/>
      <c r="X932" s="25"/>
      <c r="Y932" s="25"/>
    </row>
    <row r="933" spans="1:25" ht="12.75">
      <c r="A933" s="25"/>
      <c r="B933" s="25"/>
      <c r="C933" s="25"/>
      <c r="D933" s="25"/>
      <c r="E933" s="27"/>
      <c r="F933" s="25"/>
      <c r="G933" s="26"/>
      <c r="H933" s="28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120"/>
      <c r="U933" s="25"/>
      <c r="V933" s="25"/>
      <c r="W933" s="25"/>
      <c r="X933" s="25"/>
      <c r="Y933" s="25"/>
    </row>
    <row r="934" spans="1:25" ht="12.75">
      <c r="A934" s="25"/>
      <c r="B934" s="25"/>
      <c r="C934" s="25"/>
      <c r="D934" s="25"/>
      <c r="E934" s="27"/>
      <c r="F934" s="25"/>
      <c r="G934" s="26"/>
      <c r="H934" s="28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120"/>
      <c r="U934" s="25"/>
      <c r="V934" s="25"/>
      <c r="W934" s="25"/>
      <c r="X934" s="25"/>
      <c r="Y934" s="25"/>
    </row>
    <row r="935" spans="1:25" ht="12.75">
      <c r="A935" s="25"/>
      <c r="B935" s="25"/>
      <c r="C935" s="25"/>
      <c r="D935" s="25"/>
      <c r="E935" s="27"/>
      <c r="F935" s="25"/>
      <c r="G935" s="26"/>
      <c r="H935" s="28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120"/>
      <c r="U935" s="25"/>
      <c r="V935" s="25"/>
      <c r="W935" s="25"/>
      <c r="X935" s="25"/>
      <c r="Y935" s="25"/>
    </row>
    <row r="936" spans="1:25" ht="12.75">
      <c r="A936" s="25"/>
      <c r="B936" s="25"/>
      <c r="C936" s="25"/>
      <c r="D936" s="25"/>
      <c r="E936" s="27"/>
      <c r="F936" s="25"/>
      <c r="G936" s="26"/>
      <c r="H936" s="28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120"/>
      <c r="U936" s="25"/>
      <c r="V936" s="25"/>
      <c r="W936" s="25"/>
      <c r="X936" s="25"/>
      <c r="Y936" s="25"/>
    </row>
    <row r="937" spans="1:25" ht="12.75">
      <c r="A937" s="25"/>
      <c r="B937" s="25"/>
      <c r="C937" s="25"/>
      <c r="D937" s="25"/>
      <c r="E937" s="27"/>
      <c r="F937" s="25"/>
      <c r="G937" s="26"/>
      <c r="H937" s="28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120"/>
      <c r="U937" s="25"/>
      <c r="V937" s="25"/>
      <c r="W937" s="25"/>
      <c r="X937" s="25"/>
      <c r="Y937" s="25"/>
    </row>
    <row r="938" spans="1:25" ht="12.75">
      <c r="A938" s="25"/>
      <c r="B938" s="25"/>
      <c r="C938" s="25"/>
      <c r="D938" s="25"/>
      <c r="E938" s="27"/>
      <c r="F938" s="25"/>
      <c r="G938" s="26"/>
      <c r="H938" s="28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120"/>
      <c r="U938" s="25"/>
      <c r="V938" s="25"/>
      <c r="W938" s="25"/>
      <c r="X938" s="25"/>
      <c r="Y938" s="25"/>
    </row>
    <row r="939" spans="1:25" ht="12.75">
      <c r="A939" s="25"/>
      <c r="B939" s="25"/>
      <c r="C939" s="25"/>
      <c r="D939" s="25"/>
      <c r="E939" s="27"/>
      <c r="F939" s="25"/>
      <c r="G939" s="26"/>
      <c r="H939" s="28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120"/>
      <c r="U939" s="25"/>
      <c r="V939" s="25"/>
      <c r="W939" s="25"/>
      <c r="X939" s="25"/>
      <c r="Y939" s="25"/>
    </row>
    <row r="940" spans="1:25" ht="12.75">
      <c r="A940" s="25"/>
      <c r="B940" s="25"/>
      <c r="C940" s="25"/>
      <c r="D940" s="25"/>
      <c r="E940" s="27"/>
      <c r="F940" s="25"/>
      <c r="G940" s="26"/>
      <c r="H940" s="28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120"/>
      <c r="U940" s="25"/>
      <c r="V940" s="25"/>
      <c r="W940" s="25"/>
      <c r="X940" s="25"/>
      <c r="Y940" s="25"/>
    </row>
    <row r="941" spans="1:25" ht="12.75">
      <c r="A941" s="25"/>
      <c r="B941" s="25"/>
      <c r="C941" s="25"/>
      <c r="D941" s="25"/>
      <c r="E941" s="27"/>
      <c r="F941" s="25"/>
      <c r="G941" s="26"/>
      <c r="H941" s="28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120"/>
      <c r="U941" s="25"/>
      <c r="V941" s="25"/>
      <c r="W941" s="25"/>
      <c r="X941" s="25"/>
      <c r="Y941" s="25"/>
    </row>
    <row r="942" spans="1:25" ht="12.75">
      <c r="A942" s="25"/>
      <c r="B942" s="25"/>
      <c r="C942" s="25"/>
      <c r="D942" s="25"/>
      <c r="E942" s="27"/>
      <c r="F942" s="25"/>
      <c r="G942" s="26"/>
      <c r="H942" s="28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120"/>
      <c r="U942" s="25"/>
      <c r="V942" s="25"/>
      <c r="W942" s="25"/>
      <c r="X942" s="25"/>
      <c r="Y942" s="25"/>
    </row>
    <row r="943" spans="1:25" ht="12.75">
      <c r="A943" s="25"/>
      <c r="B943" s="25"/>
      <c r="C943" s="25"/>
      <c r="D943" s="25"/>
      <c r="E943" s="27"/>
      <c r="F943" s="25"/>
      <c r="G943" s="26"/>
      <c r="H943" s="28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120"/>
      <c r="U943" s="25"/>
      <c r="V943" s="25"/>
      <c r="W943" s="25"/>
      <c r="X943" s="25"/>
      <c r="Y943" s="25"/>
    </row>
    <row r="944" spans="1:25" ht="12.75">
      <c r="A944" s="25"/>
      <c r="B944" s="25"/>
      <c r="C944" s="25"/>
      <c r="D944" s="25"/>
      <c r="E944" s="27"/>
      <c r="F944" s="25"/>
      <c r="G944" s="26"/>
      <c r="H944" s="28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120"/>
      <c r="U944" s="25"/>
      <c r="V944" s="25"/>
      <c r="W944" s="25"/>
      <c r="X944" s="25"/>
      <c r="Y944" s="25"/>
    </row>
    <row r="945" spans="1:25" ht="12.75">
      <c r="A945" s="25"/>
      <c r="B945" s="25"/>
      <c r="C945" s="25"/>
      <c r="D945" s="25"/>
      <c r="E945" s="27"/>
      <c r="F945" s="25"/>
      <c r="G945" s="26"/>
      <c r="H945" s="28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120"/>
      <c r="U945" s="25"/>
      <c r="V945" s="25"/>
      <c r="W945" s="25"/>
      <c r="X945" s="25"/>
      <c r="Y945" s="25"/>
    </row>
    <row r="946" spans="1:25" ht="12.75">
      <c r="A946" s="25"/>
      <c r="B946" s="25"/>
      <c r="C946" s="25"/>
      <c r="D946" s="25"/>
      <c r="E946" s="27"/>
      <c r="F946" s="25"/>
      <c r="G946" s="26"/>
      <c r="H946" s="28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120"/>
      <c r="U946" s="25"/>
      <c r="V946" s="25"/>
      <c r="W946" s="25"/>
      <c r="X946" s="25"/>
      <c r="Y946" s="25"/>
    </row>
    <row r="947" spans="1:25" ht="12.75">
      <c r="A947" s="25"/>
      <c r="B947" s="25"/>
      <c r="C947" s="25"/>
      <c r="D947" s="25"/>
      <c r="E947" s="27"/>
      <c r="F947" s="25"/>
      <c r="G947" s="26"/>
      <c r="H947" s="28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120"/>
      <c r="U947" s="25"/>
      <c r="V947" s="25"/>
      <c r="W947" s="25"/>
      <c r="X947" s="25"/>
      <c r="Y947" s="25"/>
    </row>
    <row r="948" spans="1:25" ht="12.75">
      <c r="A948" s="25"/>
      <c r="B948" s="25"/>
      <c r="C948" s="25"/>
      <c r="D948" s="25"/>
      <c r="E948" s="27"/>
      <c r="F948" s="25"/>
      <c r="G948" s="26"/>
      <c r="H948" s="28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120"/>
      <c r="U948" s="25"/>
      <c r="V948" s="25"/>
      <c r="W948" s="25"/>
      <c r="X948" s="25"/>
      <c r="Y948" s="25"/>
    </row>
    <row r="949" spans="1:25" ht="12.75">
      <c r="A949" s="25"/>
      <c r="B949" s="25"/>
      <c r="C949" s="25"/>
      <c r="D949" s="25"/>
      <c r="E949" s="27"/>
      <c r="F949" s="25"/>
      <c r="G949" s="26"/>
      <c r="H949" s="28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120"/>
      <c r="U949" s="25"/>
      <c r="V949" s="25"/>
      <c r="W949" s="25"/>
      <c r="X949" s="25"/>
      <c r="Y949" s="25"/>
    </row>
    <row r="950" spans="1:25" ht="12.75">
      <c r="A950" s="25"/>
      <c r="B950" s="25"/>
      <c r="C950" s="25"/>
      <c r="D950" s="25"/>
      <c r="E950" s="27"/>
      <c r="F950" s="25"/>
      <c r="G950" s="26"/>
      <c r="H950" s="28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120"/>
      <c r="U950" s="25"/>
      <c r="V950" s="25"/>
      <c r="W950" s="25"/>
      <c r="X950" s="25"/>
      <c r="Y950" s="25"/>
    </row>
    <row r="951" spans="1:25" ht="12.75">
      <c r="A951" s="25"/>
      <c r="B951" s="25"/>
      <c r="C951" s="25"/>
      <c r="D951" s="25"/>
      <c r="E951" s="27"/>
      <c r="F951" s="25"/>
      <c r="G951" s="26"/>
      <c r="H951" s="28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120"/>
      <c r="U951" s="25"/>
      <c r="V951" s="25"/>
      <c r="W951" s="25"/>
      <c r="X951" s="25"/>
      <c r="Y951" s="25"/>
    </row>
    <row r="952" spans="1:25" ht="12.75">
      <c r="A952" s="25"/>
      <c r="B952" s="25"/>
      <c r="C952" s="25"/>
      <c r="D952" s="25"/>
      <c r="E952" s="27"/>
      <c r="F952" s="25"/>
      <c r="G952" s="26"/>
      <c r="H952" s="28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120"/>
      <c r="U952" s="25"/>
      <c r="V952" s="25"/>
      <c r="W952" s="25"/>
      <c r="X952" s="25"/>
      <c r="Y952" s="25"/>
    </row>
    <row r="953" spans="1:25" ht="12.75">
      <c r="A953" s="25"/>
      <c r="B953" s="25"/>
      <c r="C953" s="25"/>
      <c r="D953" s="25"/>
      <c r="E953" s="27"/>
      <c r="F953" s="25"/>
      <c r="G953" s="26"/>
      <c r="H953" s="28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120"/>
      <c r="U953" s="25"/>
      <c r="V953" s="25"/>
      <c r="W953" s="25"/>
      <c r="X953" s="25"/>
      <c r="Y953" s="25"/>
    </row>
    <row r="954" spans="1:25" ht="12.75">
      <c r="A954" s="25"/>
      <c r="B954" s="25"/>
      <c r="C954" s="25"/>
      <c r="D954" s="25"/>
      <c r="E954" s="27"/>
      <c r="F954" s="25"/>
      <c r="G954" s="26"/>
      <c r="H954" s="28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120"/>
      <c r="U954" s="25"/>
      <c r="V954" s="25"/>
      <c r="W954" s="25"/>
      <c r="X954" s="25"/>
      <c r="Y954" s="25"/>
    </row>
    <row r="955" spans="1:25" ht="12.75">
      <c r="A955" s="25"/>
      <c r="B955" s="25"/>
      <c r="C955" s="25"/>
      <c r="D955" s="25"/>
      <c r="E955" s="27"/>
      <c r="F955" s="25"/>
      <c r="G955" s="26"/>
      <c r="H955" s="28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120"/>
      <c r="U955" s="25"/>
      <c r="V955" s="25"/>
      <c r="W955" s="25"/>
      <c r="X955" s="25"/>
      <c r="Y955" s="25"/>
    </row>
    <row r="956" spans="1:25" ht="12.75">
      <c r="A956" s="25"/>
      <c r="B956" s="25"/>
      <c r="C956" s="25"/>
      <c r="D956" s="25"/>
      <c r="E956" s="27"/>
      <c r="F956" s="25"/>
      <c r="G956" s="26"/>
      <c r="H956" s="28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120"/>
      <c r="U956" s="25"/>
      <c r="V956" s="25"/>
      <c r="W956" s="25"/>
      <c r="X956" s="25"/>
      <c r="Y956" s="25"/>
    </row>
    <row r="957" spans="1:25" ht="12.75">
      <c r="A957" s="25"/>
      <c r="B957" s="25"/>
      <c r="C957" s="25"/>
      <c r="D957" s="25"/>
      <c r="E957" s="27"/>
      <c r="F957" s="25"/>
      <c r="G957" s="26"/>
      <c r="H957" s="28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120"/>
      <c r="U957" s="25"/>
      <c r="V957" s="25"/>
      <c r="W957" s="25"/>
      <c r="X957" s="25"/>
      <c r="Y957" s="25"/>
    </row>
    <row r="958" spans="1:25" ht="12.75">
      <c r="A958" s="25"/>
      <c r="B958" s="25"/>
      <c r="C958" s="25"/>
      <c r="D958" s="25"/>
      <c r="E958" s="27"/>
      <c r="F958" s="25"/>
      <c r="G958" s="26"/>
      <c r="H958" s="28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120"/>
      <c r="U958" s="25"/>
      <c r="V958" s="25"/>
      <c r="W958" s="25"/>
      <c r="X958" s="25"/>
      <c r="Y958" s="25"/>
    </row>
    <row r="959" spans="1:25" ht="12.75">
      <c r="A959" s="25"/>
      <c r="B959" s="25"/>
      <c r="C959" s="25"/>
      <c r="D959" s="25"/>
      <c r="E959" s="27"/>
      <c r="F959" s="25"/>
      <c r="G959" s="26"/>
      <c r="H959" s="28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120"/>
      <c r="U959" s="25"/>
      <c r="V959" s="25"/>
      <c r="W959" s="25"/>
      <c r="X959" s="25"/>
      <c r="Y959" s="25"/>
    </row>
    <row r="960" spans="1:25" ht="12.75">
      <c r="A960" s="25"/>
      <c r="B960" s="25"/>
      <c r="C960" s="25"/>
      <c r="D960" s="25"/>
      <c r="E960" s="27"/>
      <c r="F960" s="25"/>
      <c r="G960" s="26"/>
      <c r="H960" s="28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120"/>
      <c r="U960" s="25"/>
      <c r="V960" s="25"/>
      <c r="W960" s="25"/>
      <c r="X960" s="25"/>
      <c r="Y960" s="25"/>
    </row>
    <row r="961" spans="1:25" ht="12.75">
      <c r="A961" s="25"/>
      <c r="B961" s="25"/>
      <c r="C961" s="25"/>
      <c r="D961" s="25"/>
      <c r="E961" s="27"/>
      <c r="F961" s="25"/>
      <c r="G961" s="26"/>
      <c r="H961" s="28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120"/>
      <c r="U961" s="25"/>
      <c r="V961" s="25"/>
      <c r="W961" s="25"/>
      <c r="X961" s="25"/>
      <c r="Y961" s="25"/>
    </row>
    <row r="962" spans="1:25" ht="12.75">
      <c r="A962" s="25"/>
      <c r="B962" s="25"/>
      <c r="C962" s="25"/>
      <c r="D962" s="25"/>
      <c r="E962" s="27"/>
      <c r="F962" s="25"/>
      <c r="G962" s="26"/>
      <c r="H962" s="28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120"/>
      <c r="U962" s="25"/>
      <c r="V962" s="25"/>
      <c r="W962" s="25"/>
      <c r="X962" s="25"/>
      <c r="Y962" s="25"/>
    </row>
    <row r="963" spans="1:25" ht="12.75">
      <c r="A963" s="25"/>
      <c r="B963" s="25"/>
      <c r="C963" s="25"/>
      <c r="D963" s="25"/>
      <c r="E963" s="27"/>
      <c r="F963" s="25"/>
      <c r="G963" s="26"/>
      <c r="H963" s="28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120"/>
      <c r="U963" s="25"/>
      <c r="V963" s="25"/>
      <c r="W963" s="25"/>
      <c r="X963" s="25"/>
      <c r="Y963" s="25"/>
    </row>
    <row r="964" spans="1:25" ht="12.75">
      <c r="A964" s="25"/>
      <c r="B964" s="25"/>
      <c r="C964" s="25"/>
      <c r="D964" s="25"/>
      <c r="E964" s="27"/>
      <c r="F964" s="25"/>
      <c r="G964" s="26"/>
      <c r="H964" s="28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120"/>
      <c r="U964" s="25"/>
      <c r="V964" s="25"/>
      <c r="W964" s="25"/>
      <c r="X964" s="25"/>
      <c r="Y964" s="25"/>
    </row>
    <row r="965" spans="1:25" ht="12.75">
      <c r="A965" s="25"/>
      <c r="B965" s="25"/>
      <c r="C965" s="25"/>
      <c r="D965" s="25"/>
      <c r="E965" s="27"/>
      <c r="F965" s="25"/>
      <c r="G965" s="26"/>
      <c r="H965" s="28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120"/>
      <c r="U965" s="25"/>
      <c r="V965" s="25"/>
      <c r="W965" s="25"/>
      <c r="X965" s="25"/>
      <c r="Y965" s="25"/>
    </row>
    <row r="966" spans="1:25" ht="12.75">
      <c r="A966" s="25"/>
      <c r="B966" s="25"/>
      <c r="C966" s="25"/>
      <c r="D966" s="25"/>
      <c r="E966" s="27"/>
      <c r="F966" s="25"/>
      <c r="G966" s="26"/>
      <c r="H966" s="28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120"/>
      <c r="U966" s="25"/>
      <c r="V966" s="25"/>
      <c r="W966" s="25"/>
      <c r="X966" s="25"/>
      <c r="Y966" s="25"/>
    </row>
    <row r="967" spans="1:25" ht="12.75">
      <c r="A967" s="25"/>
      <c r="B967" s="25"/>
      <c r="C967" s="25"/>
      <c r="D967" s="25"/>
      <c r="E967" s="27"/>
      <c r="F967" s="25"/>
      <c r="G967" s="26"/>
      <c r="H967" s="28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120"/>
      <c r="U967" s="25"/>
      <c r="V967" s="25"/>
      <c r="W967" s="25"/>
      <c r="X967" s="25"/>
      <c r="Y967" s="25"/>
    </row>
    <row r="968" spans="1:25" ht="12.75">
      <c r="A968" s="25"/>
      <c r="B968" s="25"/>
      <c r="C968" s="25"/>
      <c r="D968" s="25"/>
      <c r="E968" s="27"/>
      <c r="F968" s="25"/>
      <c r="G968" s="26"/>
      <c r="H968" s="28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120"/>
      <c r="U968" s="25"/>
      <c r="V968" s="25"/>
      <c r="W968" s="25"/>
      <c r="X968" s="25"/>
      <c r="Y968" s="25"/>
    </row>
    <row r="969" spans="1:25" ht="12.75">
      <c r="A969" s="25"/>
      <c r="B969" s="25"/>
      <c r="C969" s="25"/>
      <c r="D969" s="25"/>
      <c r="E969" s="27"/>
      <c r="F969" s="25"/>
      <c r="G969" s="26"/>
      <c r="H969" s="28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120"/>
      <c r="U969" s="25"/>
      <c r="V969" s="25"/>
      <c r="W969" s="25"/>
      <c r="X969" s="25"/>
      <c r="Y969" s="25"/>
    </row>
    <row r="970" spans="1:25" ht="12.75">
      <c r="A970" s="25"/>
      <c r="B970" s="25"/>
      <c r="C970" s="25"/>
      <c r="D970" s="25"/>
      <c r="E970" s="27"/>
      <c r="F970" s="25"/>
      <c r="G970" s="26"/>
      <c r="H970" s="28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120"/>
      <c r="U970" s="25"/>
      <c r="V970" s="25"/>
      <c r="W970" s="25"/>
      <c r="X970" s="25"/>
      <c r="Y970" s="25"/>
    </row>
    <row r="971" spans="1:25" ht="12.75">
      <c r="A971" s="25"/>
      <c r="B971" s="25"/>
      <c r="C971" s="25"/>
      <c r="D971" s="25"/>
      <c r="E971" s="27"/>
      <c r="F971" s="25"/>
      <c r="G971" s="26"/>
      <c r="H971" s="28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120"/>
      <c r="U971" s="25"/>
      <c r="V971" s="25"/>
      <c r="W971" s="25"/>
      <c r="X971" s="25"/>
      <c r="Y971" s="25"/>
    </row>
    <row r="972" spans="1:25" ht="12.75">
      <c r="A972" s="25"/>
      <c r="B972" s="25"/>
      <c r="C972" s="25"/>
      <c r="D972" s="25"/>
      <c r="E972" s="27"/>
      <c r="F972" s="25"/>
      <c r="G972" s="26"/>
      <c r="H972" s="28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120"/>
      <c r="U972" s="25"/>
      <c r="V972" s="25"/>
      <c r="W972" s="25"/>
      <c r="X972" s="25"/>
      <c r="Y972" s="25"/>
    </row>
    <row r="973" spans="1:25" ht="12.75">
      <c r="A973" s="25"/>
      <c r="B973" s="25"/>
      <c r="C973" s="25"/>
      <c r="D973" s="25"/>
      <c r="E973" s="27"/>
      <c r="F973" s="25"/>
      <c r="G973" s="26"/>
      <c r="H973" s="28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120"/>
      <c r="U973" s="25"/>
      <c r="V973" s="25"/>
      <c r="W973" s="25"/>
      <c r="X973" s="25"/>
      <c r="Y973" s="25"/>
    </row>
    <row r="974" spans="1:25" ht="12.75">
      <c r="A974" s="25"/>
      <c r="B974" s="25"/>
      <c r="C974" s="25"/>
      <c r="D974" s="25"/>
      <c r="E974" s="27"/>
      <c r="F974" s="25"/>
      <c r="G974" s="26"/>
      <c r="H974" s="28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120"/>
      <c r="U974" s="25"/>
      <c r="V974" s="25"/>
      <c r="W974" s="25"/>
      <c r="X974" s="25"/>
      <c r="Y974" s="25"/>
    </row>
    <row r="975" spans="1:25" ht="12.75">
      <c r="A975" s="25"/>
      <c r="B975" s="25"/>
      <c r="C975" s="25"/>
      <c r="D975" s="25"/>
      <c r="E975" s="27"/>
      <c r="F975" s="25"/>
      <c r="G975" s="26"/>
      <c r="H975" s="28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120"/>
      <c r="U975" s="25"/>
      <c r="V975" s="25"/>
      <c r="W975" s="25"/>
      <c r="X975" s="25"/>
      <c r="Y975" s="25"/>
    </row>
    <row r="976" spans="1:25" ht="12.75">
      <c r="A976" s="25"/>
      <c r="B976" s="25"/>
      <c r="C976" s="25"/>
      <c r="D976" s="25"/>
      <c r="E976" s="27"/>
      <c r="F976" s="25"/>
      <c r="G976" s="26"/>
      <c r="H976" s="28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120"/>
      <c r="U976" s="25"/>
      <c r="V976" s="25"/>
      <c r="W976" s="25"/>
      <c r="X976" s="25"/>
      <c r="Y976" s="25"/>
    </row>
    <row r="977" spans="1:25" ht="12.75">
      <c r="A977" s="25"/>
      <c r="B977" s="25"/>
      <c r="C977" s="25"/>
      <c r="D977" s="25"/>
      <c r="E977" s="27"/>
      <c r="F977" s="25"/>
      <c r="G977" s="26"/>
      <c r="H977" s="28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120"/>
      <c r="U977" s="25"/>
      <c r="V977" s="25"/>
      <c r="W977" s="25"/>
      <c r="X977" s="25"/>
      <c r="Y977" s="25"/>
    </row>
    <row r="978" spans="1:25" ht="12.75">
      <c r="A978" s="25"/>
      <c r="B978" s="25"/>
      <c r="C978" s="25"/>
      <c r="D978" s="25"/>
      <c r="E978" s="27"/>
      <c r="F978" s="25"/>
      <c r="G978" s="26"/>
      <c r="H978" s="28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120"/>
      <c r="U978" s="25"/>
      <c r="V978" s="25"/>
      <c r="W978" s="25"/>
      <c r="X978" s="25"/>
      <c r="Y978" s="25"/>
    </row>
    <row r="979" spans="1:25" ht="12.75">
      <c r="A979" s="25"/>
      <c r="B979" s="25"/>
      <c r="C979" s="25"/>
      <c r="D979" s="25"/>
      <c r="E979" s="27"/>
      <c r="F979" s="25"/>
      <c r="G979" s="26"/>
      <c r="H979" s="28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120"/>
      <c r="U979" s="25"/>
      <c r="V979" s="25"/>
      <c r="W979" s="25"/>
      <c r="X979" s="25"/>
      <c r="Y979" s="25"/>
    </row>
    <row r="980" spans="1:25" ht="12.75">
      <c r="A980" s="25"/>
      <c r="B980" s="25"/>
      <c r="C980" s="25"/>
      <c r="D980" s="25"/>
      <c r="E980" s="27"/>
      <c r="F980" s="25"/>
      <c r="G980" s="26"/>
      <c r="H980" s="28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120"/>
      <c r="U980" s="25"/>
      <c r="V980" s="25"/>
      <c r="W980" s="25"/>
      <c r="X980" s="25"/>
      <c r="Y980" s="25"/>
    </row>
    <row r="981" spans="1:25" ht="12.75">
      <c r="A981" s="25"/>
      <c r="B981" s="25"/>
      <c r="C981" s="25"/>
      <c r="D981" s="25"/>
      <c r="E981" s="27"/>
      <c r="F981" s="25"/>
      <c r="G981" s="26"/>
      <c r="H981" s="28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120"/>
      <c r="U981" s="25"/>
      <c r="V981" s="25"/>
      <c r="W981" s="25"/>
      <c r="X981" s="25"/>
      <c r="Y981" s="25"/>
    </row>
    <row r="982" spans="1:25" ht="12.75">
      <c r="A982" s="25"/>
      <c r="B982" s="25"/>
      <c r="C982" s="25"/>
      <c r="D982" s="25"/>
      <c r="E982" s="27"/>
      <c r="F982" s="25"/>
      <c r="G982" s="26"/>
      <c r="H982" s="28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120"/>
      <c r="U982" s="25"/>
      <c r="V982" s="25"/>
      <c r="W982" s="25"/>
      <c r="X982" s="25"/>
      <c r="Y982" s="25"/>
    </row>
    <row r="983" spans="1:25" ht="12.75">
      <c r="A983" s="25"/>
      <c r="B983" s="25"/>
      <c r="C983" s="25"/>
      <c r="D983" s="25"/>
      <c r="E983" s="27"/>
      <c r="F983" s="25"/>
      <c r="G983" s="26"/>
      <c r="H983" s="28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120"/>
      <c r="U983" s="25"/>
      <c r="V983" s="25"/>
      <c r="W983" s="25"/>
      <c r="X983" s="25"/>
      <c r="Y983" s="25"/>
    </row>
    <row r="984" spans="1:25" ht="12.75">
      <c r="A984" s="25"/>
      <c r="B984" s="25"/>
      <c r="C984" s="25"/>
      <c r="D984" s="25"/>
      <c r="E984" s="27"/>
      <c r="F984" s="25"/>
      <c r="G984" s="26"/>
      <c r="H984" s="28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120"/>
      <c r="U984" s="25"/>
      <c r="V984" s="25"/>
      <c r="W984" s="25"/>
      <c r="X984" s="25"/>
      <c r="Y984" s="25"/>
    </row>
    <row r="985" spans="1:25" ht="12.75">
      <c r="A985" s="25"/>
      <c r="B985" s="25"/>
      <c r="C985" s="25"/>
      <c r="D985" s="25"/>
      <c r="E985" s="27"/>
      <c r="F985" s="25"/>
      <c r="G985" s="26"/>
      <c r="H985" s="28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120"/>
      <c r="U985" s="25"/>
      <c r="V985" s="25"/>
      <c r="W985" s="25"/>
      <c r="X985" s="25"/>
      <c r="Y985" s="25"/>
    </row>
    <row r="986" spans="1:25" ht="12.75">
      <c r="A986" s="25"/>
      <c r="B986" s="25"/>
      <c r="C986" s="25"/>
      <c r="D986" s="25"/>
      <c r="E986" s="27"/>
      <c r="F986" s="25"/>
      <c r="G986" s="26"/>
      <c r="H986" s="28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120"/>
      <c r="U986" s="25"/>
      <c r="V986" s="25"/>
      <c r="W986" s="25"/>
      <c r="X986" s="25"/>
      <c r="Y986" s="25"/>
    </row>
    <row r="987" spans="1:25" ht="12.75">
      <c r="A987" s="25"/>
      <c r="B987" s="25"/>
      <c r="C987" s="25"/>
      <c r="D987" s="25"/>
      <c r="E987" s="27"/>
      <c r="F987" s="25"/>
      <c r="G987" s="26"/>
      <c r="H987" s="28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120"/>
      <c r="U987" s="25"/>
      <c r="V987" s="25"/>
      <c r="W987" s="25"/>
      <c r="X987" s="25"/>
      <c r="Y987" s="25"/>
    </row>
    <row r="988" spans="1:25" ht="12.75">
      <c r="A988" s="25"/>
      <c r="B988" s="25"/>
      <c r="C988" s="25"/>
      <c r="D988" s="25"/>
      <c r="E988" s="27"/>
      <c r="F988" s="25"/>
      <c r="G988" s="26"/>
      <c r="H988" s="28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120"/>
      <c r="U988" s="25"/>
      <c r="V988" s="25"/>
      <c r="W988" s="25"/>
      <c r="X988" s="25"/>
      <c r="Y988" s="25"/>
    </row>
  </sheetData>
  <mergeCells count="11">
    <mergeCell ref="G4:U6"/>
    <mergeCell ref="V4:Y5"/>
    <mergeCell ref="A5:B6"/>
    <mergeCell ref="V6:Y6"/>
    <mergeCell ref="A1:B3"/>
    <mergeCell ref="C1:J1"/>
    <mergeCell ref="Q1:R1"/>
    <mergeCell ref="S1:Y3"/>
    <mergeCell ref="C2:J2"/>
    <mergeCell ref="Q2:R3"/>
    <mergeCell ref="C3:J3"/>
  </mergeCells>
  <dataValidations count="5">
    <dataValidation type="list" allowBlank="1" showErrorMessage="1" sqref="D9:D203">
      <formula1>"[Pre-Student Teacher] Observations,[Student Teacher] Multiple Subject,[Student Teacher] Single Subject- SS,[Student Teacher] Special Education,[Student Teacher] PK-3 Early Childhood Education Specialist,[Teacher Resident] Single/Multiple Subject,[Teacher "&amp;"Resident] Special Education,[School Counseling] PPSC Only,[School Counseling] PPSC+CWA,[OT/PT] Occupational Therapy,[OT/PT] Physical Therapy,[LAS] Speech/Language,[Psych] Psychology,[Admin] Preliminary Administrative Services"</formula1>
    </dataValidation>
    <dataValidation type="list" errorStyle="warning" allowBlank="1" showErrorMessage="1" sqref="E1:E1048576">
      <formula1>"1st Semester,2nd Semester,Both (1st and 2nd Semester),2nd Year,3rd Year"</formula1>
    </dataValidation>
    <dataValidation type="list" errorStyle="warning" allowBlank="1" showErrorMessage="1" sqref="S1:S1048576">
      <formula1>"Gail Hallenberg (Speech and Language),Michelle Hernandez (School Counseling),Jennifer Abdine (Occupational Therapy),Shawn Bowden (Occupational Therapy),Lori Wyler (Occupational Therapy),Kimberlee Bickerton (Physical Therapy),Jeannine Topalian (Psychology)"</formula1>
    </dataValidation>
    <dataValidation type="list" errorStyle="warning" allowBlank="1" showErrorMessage="1" sqref="U1:U1048576">
      <formula1>"Yes/Negative,No"</formula1>
    </dataValidation>
    <dataValidation type="list" errorStyle="warning" allowBlank="1" showErrorMessage="1" sqref="V1:V1048576">
      <formula1>"CLEARED/AK,MUST REPRINT,FBI REPRINT,PENDING PRINT,NO PROFILE,NOT CLEARED/AK"</formula1>
    </dataValidation>
  </dataValidations>
  <hyperlinks>
    <hyperlink ref="N1" r:id="rId1"/>
    <hyperlink ref="Q1" r:id="rId2"/>
    <hyperlink ref="N2" r:id="rId3"/>
    <hyperlink ref="C3" r:id="rId4"/>
  </hyperlinks>
  <printOptions horizontalCentered="1" gridLines="1"/>
  <pageMargins left="0.7" right="0.7" top="0.75" bottom="0.75" header="0" footer="0"/>
  <pageSetup pageOrder="overThenDown" orientation="landscape" cellComments="atEnd"/>
  <ignoredErrors>
    <ignoredError sqref="H8" listDataValidation="1"/>
  </ignoredErrors>
  <drawing r:id="rId5"/>
  <legacyDrawing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>
          <x14:formula1>
            <xm:f>'Campus Regions'!$A$2:$A980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37.85546875" customWidth="1"/>
    <col min="2" max="2" width="27.140625" customWidth="1"/>
  </cols>
  <sheetData>
    <row r="1" spans="1:2">
      <c r="A1" s="29" t="s">
        <v>29</v>
      </c>
      <c r="B1" s="30" t="s">
        <v>30</v>
      </c>
    </row>
    <row r="2" spans="1:2">
      <c r="A2" s="31" t="s">
        <v>36</v>
      </c>
      <c r="B2" s="32" t="s">
        <v>37</v>
      </c>
    </row>
    <row r="3" spans="1:2">
      <c r="A3" s="33" t="s">
        <v>38</v>
      </c>
      <c r="B3" s="34" t="s">
        <v>39</v>
      </c>
    </row>
    <row r="4" spans="1:2">
      <c r="A4" s="31" t="s">
        <v>40</v>
      </c>
      <c r="B4" s="32" t="s">
        <v>41</v>
      </c>
    </row>
    <row r="5" spans="1:2">
      <c r="A5" s="33" t="s">
        <v>42</v>
      </c>
      <c r="B5" s="34" t="s">
        <v>43</v>
      </c>
    </row>
    <row r="6" spans="1:2">
      <c r="A6" s="31" t="s">
        <v>44</v>
      </c>
      <c r="B6" s="32" t="s">
        <v>45</v>
      </c>
    </row>
    <row r="7" spans="1:2">
      <c r="A7" s="33" t="s">
        <v>46</v>
      </c>
      <c r="B7" s="34" t="s">
        <v>47</v>
      </c>
    </row>
    <row r="8" spans="1:2">
      <c r="A8" s="35" t="s">
        <v>48</v>
      </c>
      <c r="B8" s="36" t="s">
        <v>49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8"/>
  <sheetViews>
    <sheetView workbookViewId="0">
      <pane ySplit="1" topLeftCell="A2" activePane="bottomLeft" state="frozen"/>
      <selection pane="bottomLeft" activeCell="C3" sqref="C3"/>
    </sheetView>
  </sheetViews>
  <sheetFormatPr defaultColWidth="12.5703125" defaultRowHeight="15.75" customHeight="1"/>
  <cols>
    <col min="1" max="1" width="37.85546875" customWidth="1"/>
    <col min="2" max="4" width="27.140625" customWidth="1"/>
  </cols>
  <sheetData>
    <row r="1" spans="1:4">
      <c r="A1" s="37" t="s">
        <v>50</v>
      </c>
      <c r="B1" s="37" t="s">
        <v>51</v>
      </c>
      <c r="C1" s="38" t="s">
        <v>52</v>
      </c>
      <c r="D1" s="38" t="s">
        <v>53</v>
      </c>
    </row>
    <row r="2" spans="1:4">
      <c r="A2" s="39" t="s">
        <v>54</v>
      </c>
      <c r="B2" s="39" t="s">
        <v>55</v>
      </c>
      <c r="C2" s="39" t="s">
        <v>56</v>
      </c>
      <c r="D2" s="39" t="s">
        <v>57</v>
      </c>
    </row>
    <row r="3" spans="1:4">
      <c r="A3" s="39" t="s">
        <v>58</v>
      </c>
      <c r="B3" s="39" t="s">
        <v>55</v>
      </c>
      <c r="C3" s="39" t="s">
        <v>59</v>
      </c>
      <c r="D3" s="39" t="s">
        <v>60</v>
      </c>
    </row>
    <row r="4" spans="1:4">
      <c r="A4" s="39" t="s">
        <v>61</v>
      </c>
      <c r="B4" s="39" t="s">
        <v>55</v>
      </c>
      <c r="C4" s="39" t="s">
        <v>62</v>
      </c>
      <c r="D4" s="39" t="s">
        <v>63</v>
      </c>
    </row>
    <row r="5" spans="1:4">
      <c r="A5" s="39" t="s">
        <v>64</v>
      </c>
      <c r="B5" s="39" t="s">
        <v>65</v>
      </c>
      <c r="C5" s="39" t="s">
        <v>66</v>
      </c>
      <c r="D5" s="39" t="s">
        <v>67</v>
      </c>
    </row>
    <row r="6" spans="1:4">
      <c r="A6" s="39" t="s">
        <v>68</v>
      </c>
      <c r="B6" s="39" t="s">
        <v>55</v>
      </c>
      <c r="C6" s="39" t="s">
        <v>69</v>
      </c>
      <c r="D6" s="39" t="s">
        <v>70</v>
      </c>
    </row>
    <row r="7" spans="1:4">
      <c r="A7" s="39" t="s">
        <v>71</v>
      </c>
      <c r="B7" s="39" t="s">
        <v>55</v>
      </c>
      <c r="C7" s="39" t="s">
        <v>72</v>
      </c>
      <c r="D7" s="39" t="s">
        <v>73</v>
      </c>
    </row>
    <row r="8" spans="1:4">
      <c r="A8" s="39" t="s">
        <v>74</v>
      </c>
      <c r="B8" s="39" t="s">
        <v>55</v>
      </c>
      <c r="C8" s="39" t="s">
        <v>75</v>
      </c>
      <c r="D8" s="39" t="s">
        <v>76</v>
      </c>
    </row>
    <row r="9" spans="1:4">
      <c r="A9" s="39" t="s">
        <v>77</v>
      </c>
      <c r="B9" s="39" t="s">
        <v>55</v>
      </c>
      <c r="C9" s="39" t="s">
        <v>78</v>
      </c>
      <c r="D9" s="39" t="s">
        <v>79</v>
      </c>
    </row>
    <row r="10" spans="1:4">
      <c r="A10" s="39" t="s">
        <v>80</v>
      </c>
      <c r="B10" s="39" t="s">
        <v>55</v>
      </c>
      <c r="C10" s="39" t="s">
        <v>81</v>
      </c>
      <c r="D10" s="39" t="s">
        <v>82</v>
      </c>
    </row>
    <row r="11" spans="1:4">
      <c r="A11" s="39" t="s">
        <v>83</v>
      </c>
      <c r="B11" s="39" t="s">
        <v>55</v>
      </c>
      <c r="C11" s="39" t="s">
        <v>84</v>
      </c>
      <c r="D11" s="39" t="s">
        <v>85</v>
      </c>
    </row>
    <row r="12" spans="1:4">
      <c r="A12" s="39" t="s">
        <v>86</v>
      </c>
      <c r="B12" s="39" t="s">
        <v>55</v>
      </c>
      <c r="C12" s="39" t="s">
        <v>87</v>
      </c>
      <c r="D12" s="39" t="s">
        <v>88</v>
      </c>
    </row>
    <row r="13" spans="1:4">
      <c r="A13" s="39" t="s">
        <v>89</v>
      </c>
      <c r="B13" s="39" t="s">
        <v>55</v>
      </c>
      <c r="C13" s="39" t="s">
        <v>90</v>
      </c>
      <c r="D13" s="39" t="s">
        <v>91</v>
      </c>
    </row>
    <row r="14" spans="1:4">
      <c r="A14" s="39" t="s">
        <v>92</v>
      </c>
      <c r="B14" s="39" t="s">
        <v>55</v>
      </c>
      <c r="C14" s="39" t="s">
        <v>93</v>
      </c>
      <c r="D14" s="39" t="s">
        <v>94</v>
      </c>
    </row>
    <row r="15" spans="1:4">
      <c r="A15" s="39" t="s">
        <v>95</v>
      </c>
      <c r="B15" s="39" t="s">
        <v>55</v>
      </c>
      <c r="C15" s="39" t="s">
        <v>96</v>
      </c>
      <c r="D15" s="39" t="s">
        <v>97</v>
      </c>
    </row>
    <row r="16" spans="1:4">
      <c r="A16" s="39" t="s">
        <v>98</v>
      </c>
      <c r="B16" s="39" t="s">
        <v>65</v>
      </c>
      <c r="C16" s="39" t="s">
        <v>99</v>
      </c>
      <c r="D16" s="39" t="s">
        <v>100</v>
      </c>
    </row>
    <row r="17" spans="1:4">
      <c r="A17" s="39" t="s">
        <v>101</v>
      </c>
      <c r="B17" s="39" t="s">
        <v>65</v>
      </c>
      <c r="C17" s="39" t="s">
        <v>102</v>
      </c>
      <c r="D17" s="39" t="s">
        <v>103</v>
      </c>
    </row>
    <row r="18" spans="1:4">
      <c r="A18" s="39" t="s">
        <v>104</v>
      </c>
      <c r="B18" s="39" t="s">
        <v>55</v>
      </c>
      <c r="C18" s="39" t="s">
        <v>105</v>
      </c>
      <c r="D18" s="39" t="s">
        <v>106</v>
      </c>
    </row>
    <row r="19" spans="1:4">
      <c r="A19" s="39" t="s">
        <v>107</v>
      </c>
      <c r="B19" s="39" t="s">
        <v>55</v>
      </c>
      <c r="C19" s="39" t="s">
        <v>108</v>
      </c>
      <c r="D19" s="39" t="s">
        <v>109</v>
      </c>
    </row>
    <row r="20" spans="1:4">
      <c r="A20" s="39" t="s">
        <v>110</v>
      </c>
      <c r="B20" s="39" t="s">
        <v>55</v>
      </c>
      <c r="C20" s="39" t="s">
        <v>111</v>
      </c>
      <c r="D20" s="39" t="s">
        <v>112</v>
      </c>
    </row>
    <row r="21" spans="1:4">
      <c r="A21" s="39" t="s">
        <v>113</v>
      </c>
      <c r="B21" s="39" t="s">
        <v>65</v>
      </c>
      <c r="C21" s="39" t="s">
        <v>114</v>
      </c>
      <c r="D21" s="39" t="s">
        <v>115</v>
      </c>
    </row>
    <row r="22" spans="1:4">
      <c r="A22" s="39" t="s">
        <v>116</v>
      </c>
      <c r="B22" s="39" t="s">
        <v>65</v>
      </c>
      <c r="C22" s="39" t="s">
        <v>117</v>
      </c>
      <c r="D22" s="39" t="s">
        <v>118</v>
      </c>
    </row>
    <row r="23" spans="1:4">
      <c r="A23" s="39" t="s">
        <v>119</v>
      </c>
      <c r="B23" s="39" t="s">
        <v>65</v>
      </c>
      <c r="C23" s="39" t="s">
        <v>120</v>
      </c>
      <c r="D23" s="39" t="s">
        <v>121</v>
      </c>
    </row>
    <row r="24" spans="1:4">
      <c r="A24" s="39" t="s">
        <v>122</v>
      </c>
      <c r="B24" s="39" t="s">
        <v>55</v>
      </c>
      <c r="C24" s="39" t="s">
        <v>123</v>
      </c>
      <c r="D24" s="39" t="s">
        <v>124</v>
      </c>
    </row>
    <row r="25" spans="1:4">
      <c r="A25" s="39" t="s">
        <v>125</v>
      </c>
      <c r="B25" s="39" t="s">
        <v>126</v>
      </c>
      <c r="C25" s="39" t="s">
        <v>127</v>
      </c>
      <c r="D25" s="39" t="s">
        <v>128</v>
      </c>
    </row>
    <row r="26" spans="1:4">
      <c r="A26" s="39" t="s">
        <v>129</v>
      </c>
      <c r="B26" s="39" t="s">
        <v>55</v>
      </c>
      <c r="C26" s="39" t="s">
        <v>130</v>
      </c>
      <c r="D26" s="39" t="s">
        <v>131</v>
      </c>
    </row>
    <row r="27" spans="1:4">
      <c r="A27" s="39" t="s">
        <v>132</v>
      </c>
      <c r="B27" s="39" t="s">
        <v>126</v>
      </c>
      <c r="C27" s="39" t="s">
        <v>133</v>
      </c>
      <c r="D27" s="39" t="s">
        <v>134</v>
      </c>
    </row>
    <row r="28" spans="1:4">
      <c r="A28" s="39" t="s">
        <v>135</v>
      </c>
      <c r="B28" s="39" t="s">
        <v>55</v>
      </c>
      <c r="C28" s="39" t="s">
        <v>136</v>
      </c>
      <c r="D28" s="39" t="s">
        <v>137</v>
      </c>
    </row>
    <row r="29" spans="1:4">
      <c r="A29" s="39" t="s">
        <v>138</v>
      </c>
      <c r="B29" s="39" t="s">
        <v>65</v>
      </c>
      <c r="C29" s="39" t="s">
        <v>139</v>
      </c>
      <c r="D29" s="39" t="s">
        <v>140</v>
      </c>
    </row>
    <row r="30" spans="1:4">
      <c r="A30" s="39" t="s">
        <v>141</v>
      </c>
      <c r="B30" s="39" t="s">
        <v>65</v>
      </c>
      <c r="C30" s="39" t="s">
        <v>142</v>
      </c>
      <c r="D30" s="39" t="s">
        <v>143</v>
      </c>
    </row>
    <row r="31" spans="1:4">
      <c r="A31" s="39" t="s">
        <v>144</v>
      </c>
      <c r="B31" s="39" t="s">
        <v>65</v>
      </c>
      <c r="C31" s="39" t="s">
        <v>145</v>
      </c>
      <c r="D31" s="39" t="s">
        <v>146</v>
      </c>
    </row>
    <row r="32" spans="1:4">
      <c r="A32" s="39" t="s">
        <v>147</v>
      </c>
      <c r="B32" s="39" t="s">
        <v>65</v>
      </c>
      <c r="C32" s="39" t="s">
        <v>148</v>
      </c>
      <c r="D32" s="39" t="s">
        <v>149</v>
      </c>
    </row>
    <row r="33" spans="1:4">
      <c r="A33" s="39" t="s">
        <v>150</v>
      </c>
      <c r="B33" s="39" t="s">
        <v>55</v>
      </c>
      <c r="C33" s="39" t="s">
        <v>151</v>
      </c>
      <c r="D33" s="39" t="s">
        <v>152</v>
      </c>
    </row>
    <row r="34" spans="1:4">
      <c r="A34" s="39" t="s">
        <v>153</v>
      </c>
      <c r="B34" s="39" t="s">
        <v>126</v>
      </c>
      <c r="C34" s="39" t="s">
        <v>154</v>
      </c>
      <c r="D34" s="39" t="s">
        <v>155</v>
      </c>
    </row>
    <row r="35" spans="1:4">
      <c r="A35" s="39" t="s">
        <v>156</v>
      </c>
      <c r="B35" s="39" t="s">
        <v>55</v>
      </c>
      <c r="C35" s="39" t="s">
        <v>157</v>
      </c>
      <c r="D35" s="39" t="s">
        <v>158</v>
      </c>
    </row>
    <row r="36" spans="1:4">
      <c r="A36" s="39" t="s">
        <v>159</v>
      </c>
      <c r="B36" s="39" t="s">
        <v>55</v>
      </c>
      <c r="C36" s="40"/>
      <c r="D36" s="40"/>
    </row>
    <row r="37" spans="1:4">
      <c r="A37" s="39" t="s">
        <v>160</v>
      </c>
      <c r="B37" s="39" t="s">
        <v>55</v>
      </c>
      <c r="C37" s="39" t="s">
        <v>161</v>
      </c>
      <c r="D37" s="39" t="s">
        <v>162</v>
      </c>
    </row>
    <row r="38" spans="1:4">
      <c r="A38" s="39" t="s">
        <v>163</v>
      </c>
      <c r="B38" s="39" t="s">
        <v>55</v>
      </c>
      <c r="C38" s="39" t="s">
        <v>164</v>
      </c>
      <c r="D38" s="39" t="s">
        <v>165</v>
      </c>
    </row>
    <row r="39" spans="1:4">
      <c r="A39" s="39" t="s">
        <v>166</v>
      </c>
      <c r="B39" s="39" t="s">
        <v>55</v>
      </c>
      <c r="C39" s="39" t="s">
        <v>167</v>
      </c>
      <c r="D39" s="39" t="s">
        <v>168</v>
      </c>
    </row>
    <row r="40" spans="1:4">
      <c r="A40" s="39" t="s">
        <v>169</v>
      </c>
      <c r="B40" s="39" t="s">
        <v>126</v>
      </c>
      <c r="C40" s="39" t="s">
        <v>170</v>
      </c>
      <c r="D40" s="39" t="s">
        <v>171</v>
      </c>
    </row>
    <row r="41" spans="1:4">
      <c r="A41" s="39" t="s">
        <v>172</v>
      </c>
      <c r="B41" s="39" t="s">
        <v>55</v>
      </c>
      <c r="C41" s="39" t="s">
        <v>173</v>
      </c>
      <c r="D41" s="39" t="s">
        <v>174</v>
      </c>
    </row>
    <row r="42" spans="1:4">
      <c r="A42" s="39" t="s">
        <v>175</v>
      </c>
      <c r="B42" s="39" t="s">
        <v>55</v>
      </c>
      <c r="C42" s="39" t="s">
        <v>176</v>
      </c>
      <c r="D42" s="39" t="s">
        <v>177</v>
      </c>
    </row>
    <row r="43" spans="1:4">
      <c r="A43" s="39" t="s">
        <v>178</v>
      </c>
      <c r="B43" s="39" t="s">
        <v>55</v>
      </c>
      <c r="C43" s="39" t="s">
        <v>179</v>
      </c>
      <c r="D43" s="39" t="s">
        <v>180</v>
      </c>
    </row>
    <row r="44" spans="1:4">
      <c r="A44" s="39" t="s">
        <v>181</v>
      </c>
      <c r="B44" s="39" t="s">
        <v>55</v>
      </c>
      <c r="C44" s="39" t="s">
        <v>182</v>
      </c>
      <c r="D44" s="39" t="s">
        <v>183</v>
      </c>
    </row>
    <row r="45" spans="1:4">
      <c r="A45" s="39" t="s">
        <v>184</v>
      </c>
      <c r="B45" s="39" t="s">
        <v>55</v>
      </c>
      <c r="C45" s="39" t="s">
        <v>185</v>
      </c>
      <c r="D45" s="39" t="s">
        <v>186</v>
      </c>
    </row>
    <row r="46" spans="1:4">
      <c r="A46" s="39" t="s">
        <v>187</v>
      </c>
      <c r="B46" s="39" t="s">
        <v>55</v>
      </c>
      <c r="C46" s="39" t="s">
        <v>188</v>
      </c>
      <c r="D46" s="39" t="s">
        <v>189</v>
      </c>
    </row>
    <row r="47" spans="1:4">
      <c r="A47" s="39" t="s">
        <v>190</v>
      </c>
      <c r="B47" s="39" t="s">
        <v>55</v>
      </c>
      <c r="C47" s="39" t="s">
        <v>191</v>
      </c>
      <c r="D47" s="39" t="s">
        <v>192</v>
      </c>
    </row>
    <row r="48" spans="1:4">
      <c r="A48" s="39" t="s">
        <v>193</v>
      </c>
      <c r="B48" s="39" t="s">
        <v>55</v>
      </c>
      <c r="C48" s="39" t="s">
        <v>194</v>
      </c>
      <c r="D48" s="39" t="s">
        <v>195</v>
      </c>
    </row>
    <row r="49" spans="1:4">
      <c r="A49" s="39" t="s">
        <v>196</v>
      </c>
      <c r="B49" s="39" t="s">
        <v>55</v>
      </c>
      <c r="C49" s="39" t="s">
        <v>197</v>
      </c>
      <c r="D49" s="39" t="s">
        <v>198</v>
      </c>
    </row>
    <row r="50" spans="1:4">
      <c r="A50" s="39" t="s">
        <v>199</v>
      </c>
      <c r="B50" s="39" t="s">
        <v>55</v>
      </c>
      <c r="C50" s="39" t="s">
        <v>200</v>
      </c>
      <c r="D50" s="39" t="s">
        <v>201</v>
      </c>
    </row>
    <row r="51" spans="1:4">
      <c r="A51" s="39" t="s">
        <v>202</v>
      </c>
      <c r="B51" s="39" t="s">
        <v>55</v>
      </c>
      <c r="C51" s="39" t="s">
        <v>203</v>
      </c>
      <c r="D51" s="39" t="s">
        <v>204</v>
      </c>
    </row>
    <row r="52" spans="1:4">
      <c r="A52" s="39" t="s">
        <v>205</v>
      </c>
      <c r="B52" s="39" t="s">
        <v>65</v>
      </c>
      <c r="C52" s="39" t="s">
        <v>206</v>
      </c>
      <c r="D52" s="39" t="s">
        <v>207</v>
      </c>
    </row>
    <row r="53" spans="1:4">
      <c r="A53" s="39" t="s">
        <v>208</v>
      </c>
      <c r="B53" s="39" t="s">
        <v>209</v>
      </c>
      <c r="C53" s="39" t="s">
        <v>210</v>
      </c>
      <c r="D53" s="39" t="s">
        <v>211</v>
      </c>
    </row>
    <row r="54" spans="1:4">
      <c r="A54" s="39" t="s">
        <v>212</v>
      </c>
      <c r="B54" s="39" t="s">
        <v>213</v>
      </c>
      <c r="C54" s="39" t="s">
        <v>214</v>
      </c>
      <c r="D54" s="39" t="s">
        <v>215</v>
      </c>
    </row>
    <row r="55" spans="1:4">
      <c r="A55" s="39" t="s">
        <v>216</v>
      </c>
      <c r="B55" s="39" t="s">
        <v>213</v>
      </c>
      <c r="C55" s="39" t="s">
        <v>217</v>
      </c>
      <c r="D55" s="39" t="s">
        <v>218</v>
      </c>
    </row>
    <row r="56" spans="1:4">
      <c r="A56" s="39" t="s">
        <v>219</v>
      </c>
      <c r="B56" s="39" t="s">
        <v>213</v>
      </c>
      <c r="C56" s="39" t="s">
        <v>220</v>
      </c>
      <c r="D56" s="39" t="s">
        <v>221</v>
      </c>
    </row>
    <row r="57" spans="1:4">
      <c r="A57" s="39" t="s">
        <v>222</v>
      </c>
      <c r="B57" s="39" t="s">
        <v>65</v>
      </c>
      <c r="C57" s="39" t="s">
        <v>223</v>
      </c>
      <c r="D57" s="39" t="s">
        <v>224</v>
      </c>
    </row>
    <row r="58" spans="1:4">
      <c r="A58" s="39" t="s">
        <v>225</v>
      </c>
      <c r="B58" s="39" t="s">
        <v>226</v>
      </c>
      <c r="C58" s="39" t="s">
        <v>227</v>
      </c>
      <c r="D58" s="39" t="s">
        <v>228</v>
      </c>
    </row>
    <row r="59" spans="1:4">
      <c r="A59" s="39" t="s">
        <v>229</v>
      </c>
      <c r="B59" s="39" t="s">
        <v>226</v>
      </c>
      <c r="C59" s="39" t="s">
        <v>230</v>
      </c>
      <c r="D59" s="39" t="s">
        <v>231</v>
      </c>
    </row>
    <row r="60" spans="1:4">
      <c r="A60" s="39" t="s">
        <v>232</v>
      </c>
      <c r="B60" s="39" t="s">
        <v>65</v>
      </c>
      <c r="C60" s="39" t="s">
        <v>233</v>
      </c>
      <c r="D60" s="39" t="s">
        <v>234</v>
      </c>
    </row>
    <row r="61" spans="1:4">
      <c r="A61" s="39" t="s">
        <v>235</v>
      </c>
      <c r="B61" s="39" t="s">
        <v>65</v>
      </c>
      <c r="C61" s="39" t="s">
        <v>236</v>
      </c>
      <c r="D61" s="39" t="s">
        <v>237</v>
      </c>
    </row>
    <row r="62" spans="1:4">
      <c r="A62" s="39" t="s">
        <v>238</v>
      </c>
      <c r="B62" s="39" t="s">
        <v>65</v>
      </c>
      <c r="C62" s="39" t="s">
        <v>239</v>
      </c>
      <c r="D62" s="39" t="s">
        <v>240</v>
      </c>
    </row>
    <row r="63" spans="1:4">
      <c r="A63" s="39" t="s">
        <v>241</v>
      </c>
      <c r="B63" s="39" t="s">
        <v>55</v>
      </c>
      <c r="C63" s="39" t="s">
        <v>242</v>
      </c>
      <c r="D63" s="39" t="s">
        <v>243</v>
      </c>
    </row>
    <row r="64" spans="1:4">
      <c r="A64" s="39" t="s">
        <v>244</v>
      </c>
      <c r="B64" s="39" t="s">
        <v>65</v>
      </c>
      <c r="C64" s="39" t="s">
        <v>245</v>
      </c>
      <c r="D64" s="39" t="s">
        <v>246</v>
      </c>
    </row>
    <row r="65" spans="1:4">
      <c r="A65" s="39" t="s">
        <v>247</v>
      </c>
      <c r="B65" s="39" t="s">
        <v>65</v>
      </c>
      <c r="C65" s="39" t="s">
        <v>248</v>
      </c>
      <c r="D65" s="39" t="s">
        <v>249</v>
      </c>
    </row>
    <row r="66" spans="1:4">
      <c r="A66" s="39" t="s">
        <v>250</v>
      </c>
      <c r="B66" s="39" t="s">
        <v>126</v>
      </c>
      <c r="C66" s="39" t="s">
        <v>251</v>
      </c>
      <c r="D66" s="39" t="s">
        <v>252</v>
      </c>
    </row>
    <row r="67" spans="1:4">
      <c r="A67" s="39" t="s">
        <v>253</v>
      </c>
      <c r="B67" s="39" t="s">
        <v>213</v>
      </c>
      <c r="C67" s="39" t="s">
        <v>254</v>
      </c>
      <c r="D67" s="39" t="s">
        <v>255</v>
      </c>
    </row>
    <row r="68" spans="1:4">
      <c r="A68" s="39" t="s">
        <v>256</v>
      </c>
      <c r="B68" s="39" t="s">
        <v>213</v>
      </c>
      <c r="C68" s="39" t="s">
        <v>257</v>
      </c>
      <c r="D68" s="39" t="s">
        <v>258</v>
      </c>
    </row>
    <row r="69" spans="1:4">
      <c r="A69" s="39" t="s">
        <v>259</v>
      </c>
      <c r="B69" s="39" t="s">
        <v>213</v>
      </c>
      <c r="C69" s="39" t="s">
        <v>260</v>
      </c>
      <c r="D69" s="39" t="s">
        <v>261</v>
      </c>
    </row>
    <row r="70" spans="1:4">
      <c r="A70" s="39" t="s">
        <v>262</v>
      </c>
      <c r="B70" s="39" t="s">
        <v>213</v>
      </c>
      <c r="C70" s="39" t="s">
        <v>263</v>
      </c>
      <c r="D70" s="39" t="s">
        <v>264</v>
      </c>
    </row>
    <row r="71" spans="1:4">
      <c r="A71" s="39" t="s">
        <v>265</v>
      </c>
      <c r="B71" s="39" t="s">
        <v>213</v>
      </c>
      <c r="C71" s="39" t="s">
        <v>266</v>
      </c>
      <c r="D71" s="39" t="s">
        <v>267</v>
      </c>
    </row>
    <row r="72" spans="1:4">
      <c r="A72" s="39" t="s">
        <v>268</v>
      </c>
      <c r="B72" s="39" t="s">
        <v>213</v>
      </c>
      <c r="C72" s="39" t="s">
        <v>269</v>
      </c>
      <c r="D72" s="39" t="s">
        <v>270</v>
      </c>
    </row>
    <row r="73" spans="1:4">
      <c r="A73" s="39" t="s">
        <v>271</v>
      </c>
      <c r="B73" s="39" t="s">
        <v>213</v>
      </c>
      <c r="C73" s="39" t="s">
        <v>272</v>
      </c>
      <c r="D73" s="39" t="s">
        <v>273</v>
      </c>
    </row>
    <row r="74" spans="1:4">
      <c r="A74" s="39" t="s">
        <v>274</v>
      </c>
      <c r="B74" s="39" t="s">
        <v>213</v>
      </c>
      <c r="C74" s="39" t="s">
        <v>275</v>
      </c>
      <c r="D74" s="39" t="s">
        <v>276</v>
      </c>
    </row>
    <row r="75" spans="1:4">
      <c r="A75" s="39" t="s">
        <v>277</v>
      </c>
      <c r="B75" s="39" t="s">
        <v>213</v>
      </c>
      <c r="C75" s="39" t="s">
        <v>278</v>
      </c>
      <c r="D75" s="39" t="s">
        <v>279</v>
      </c>
    </row>
    <row r="76" spans="1:4">
      <c r="A76" s="39" t="s">
        <v>280</v>
      </c>
      <c r="B76" s="39" t="s">
        <v>213</v>
      </c>
      <c r="C76" s="39" t="s">
        <v>281</v>
      </c>
      <c r="D76" s="39" t="s">
        <v>282</v>
      </c>
    </row>
    <row r="77" spans="1:4">
      <c r="A77" s="39" t="s">
        <v>283</v>
      </c>
      <c r="B77" s="39" t="s">
        <v>213</v>
      </c>
      <c r="C77" s="39" t="s">
        <v>284</v>
      </c>
      <c r="D77" s="39" t="s">
        <v>285</v>
      </c>
    </row>
    <row r="78" spans="1:4">
      <c r="A78" s="39" t="s">
        <v>286</v>
      </c>
      <c r="B78" s="39" t="s">
        <v>213</v>
      </c>
      <c r="C78" s="39" t="s">
        <v>287</v>
      </c>
      <c r="D78" s="39" t="s">
        <v>288</v>
      </c>
    </row>
    <row r="79" spans="1:4">
      <c r="A79" s="39" t="s">
        <v>289</v>
      </c>
      <c r="B79" s="39" t="s">
        <v>213</v>
      </c>
      <c r="C79" s="39" t="s">
        <v>290</v>
      </c>
      <c r="D79" s="39" t="s">
        <v>291</v>
      </c>
    </row>
    <row r="80" spans="1:4">
      <c r="A80" s="39" t="s">
        <v>292</v>
      </c>
      <c r="B80" s="39" t="s">
        <v>213</v>
      </c>
      <c r="C80" s="39" t="s">
        <v>293</v>
      </c>
      <c r="D80" s="39" t="s">
        <v>294</v>
      </c>
    </row>
    <row r="81" spans="1:4">
      <c r="A81" s="39" t="s">
        <v>295</v>
      </c>
      <c r="B81" s="39" t="s">
        <v>213</v>
      </c>
      <c r="C81" s="39" t="s">
        <v>296</v>
      </c>
      <c r="D81" s="39" t="s">
        <v>297</v>
      </c>
    </row>
    <row r="82" spans="1:4">
      <c r="A82" s="39" t="s">
        <v>298</v>
      </c>
      <c r="B82" s="39" t="s">
        <v>213</v>
      </c>
      <c r="C82" s="39" t="s">
        <v>299</v>
      </c>
      <c r="D82" s="39" t="s">
        <v>300</v>
      </c>
    </row>
    <row r="83" spans="1:4">
      <c r="A83" s="39" t="s">
        <v>301</v>
      </c>
      <c r="B83" s="39" t="s">
        <v>213</v>
      </c>
      <c r="C83" s="39" t="s">
        <v>302</v>
      </c>
      <c r="D83" s="39" t="s">
        <v>303</v>
      </c>
    </row>
    <row r="84" spans="1:4">
      <c r="A84" s="39" t="s">
        <v>304</v>
      </c>
      <c r="B84" s="39" t="s">
        <v>213</v>
      </c>
      <c r="C84" s="39" t="s">
        <v>305</v>
      </c>
      <c r="D84" s="39" t="s">
        <v>306</v>
      </c>
    </row>
    <row r="85" spans="1:4">
      <c r="A85" s="39" t="s">
        <v>307</v>
      </c>
      <c r="B85" s="39" t="s">
        <v>213</v>
      </c>
      <c r="C85" s="39" t="s">
        <v>308</v>
      </c>
      <c r="D85" s="39" t="s">
        <v>309</v>
      </c>
    </row>
    <row r="86" spans="1:4">
      <c r="A86" s="39" t="s">
        <v>310</v>
      </c>
      <c r="B86" s="39" t="s">
        <v>213</v>
      </c>
      <c r="C86" s="39" t="s">
        <v>311</v>
      </c>
      <c r="D86" s="39" t="s">
        <v>312</v>
      </c>
    </row>
    <row r="87" spans="1:4">
      <c r="A87" s="39" t="s">
        <v>313</v>
      </c>
      <c r="B87" s="39" t="s">
        <v>213</v>
      </c>
      <c r="C87" s="39" t="s">
        <v>314</v>
      </c>
      <c r="D87" s="39" t="s">
        <v>315</v>
      </c>
    </row>
    <row r="88" spans="1:4">
      <c r="A88" s="39" t="s">
        <v>316</v>
      </c>
      <c r="B88" s="39" t="s">
        <v>213</v>
      </c>
      <c r="C88" s="39" t="s">
        <v>317</v>
      </c>
      <c r="D88" s="39" t="s">
        <v>318</v>
      </c>
    </row>
    <row r="89" spans="1:4">
      <c r="A89" s="39" t="s">
        <v>319</v>
      </c>
      <c r="B89" s="39" t="s">
        <v>213</v>
      </c>
      <c r="C89" s="39" t="s">
        <v>320</v>
      </c>
      <c r="D89" s="39" t="s">
        <v>321</v>
      </c>
    </row>
    <row r="90" spans="1:4">
      <c r="A90" s="39" t="s">
        <v>322</v>
      </c>
      <c r="B90" s="39" t="s">
        <v>209</v>
      </c>
      <c r="C90" s="39" t="s">
        <v>323</v>
      </c>
      <c r="D90" s="39" t="s">
        <v>324</v>
      </c>
    </row>
    <row r="91" spans="1:4">
      <c r="A91" s="39" t="s">
        <v>325</v>
      </c>
      <c r="B91" s="39" t="s">
        <v>126</v>
      </c>
      <c r="C91" s="39" t="s">
        <v>326</v>
      </c>
      <c r="D91" s="39" t="s">
        <v>327</v>
      </c>
    </row>
    <row r="92" spans="1:4">
      <c r="A92" s="39" t="s">
        <v>328</v>
      </c>
      <c r="B92" s="39" t="s">
        <v>65</v>
      </c>
      <c r="C92" s="39" t="s">
        <v>329</v>
      </c>
      <c r="D92" s="39" t="s">
        <v>330</v>
      </c>
    </row>
    <row r="93" spans="1:4">
      <c r="A93" s="39" t="s">
        <v>331</v>
      </c>
      <c r="B93" s="39" t="s">
        <v>55</v>
      </c>
      <c r="C93" s="39" t="s">
        <v>332</v>
      </c>
      <c r="D93" s="39" t="s">
        <v>333</v>
      </c>
    </row>
    <row r="94" spans="1:4">
      <c r="A94" s="39" t="s">
        <v>334</v>
      </c>
      <c r="B94" s="39" t="s">
        <v>55</v>
      </c>
      <c r="C94" s="39" t="s">
        <v>335</v>
      </c>
      <c r="D94" s="39" t="s">
        <v>336</v>
      </c>
    </row>
    <row r="95" spans="1:4">
      <c r="A95" s="39" t="s">
        <v>337</v>
      </c>
      <c r="B95" s="39" t="s">
        <v>213</v>
      </c>
      <c r="C95" s="40"/>
      <c r="D95" s="40"/>
    </row>
    <row r="96" spans="1:4">
      <c r="A96" s="39" t="s">
        <v>338</v>
      </c>
      <c r="B96" s="39" t="s">
        <v>209</v>
      </c>
      <c r="C96" s="39" t="s">
        <v>339</v>
      </c>
      <c r="D96" s="39" t="s">
        <v>340</v>
      </c>
    </row>
    <row r="97" spans="1:4">
      <c r="A97" s="39" t="s">
        <v>341</v>
      </c>
      <c r="B97" s="39" t="s">
        <v>209</v>
      </c>
      <c r="C97" s="39" t="s">
        <v>342</v>
      </c>
      <c r="D97" s="39" t="s">
        <v>343</v>
      </c>
    </row>
    <row r="98" spans="1:4">
      <c r="A98" s="39" t="s">
        <v>344</v>
      </c>
      <c r="B98" s="39" t="s">
        <v>226</v>
      </c>
      <c r="C98" s="39" t="s">
        <v>345</v>
      </c>
      <c r="D98" s="39" t="s">
        <v>346</v>
      </c>
    </row>
    <row r="99" spans="1:4">
      <c r="A99" s="39" t="s">
        <v>347</v>
      </c>
      <c r="B99" s="39" t="s">
        <v>126</v>
      </c>
      <c r="C99" s="39" t="s">
        <v>348</v>
      </c>
      <c r="D99" s="39" t="s">
        <v>349</v>
      </c>
    </row>
    <row r="100" spans="1:4">
      <c r="A100" s="39" t="s">
        <v>350</v>
      </c>
      <c r="B100" s="39" t="s">
        <v>65</v>
      </c>
      <c r="C100" s="39" t="s">
        <v>351</v>
      </c>
      <c r="D100" s="39" t="s">
        <v>352</v>
      </c>
    </row>
    <row r="101" spans="1:4">
      <c r="A101" s="39" t="s">
        <v>353</v>
      </c>
      <c r="B101" s="39" t="s">
        <v>213</v>
      </c>
      <c r="C101" s="39" t="s">
        <v>354</v>
      </c>
      <c r="D101" s="39" t="s">
        <v>355</v>
      </c>
    </row>
    <row r="102" spans="1:4">
      <c r="A102" s="39" t="s">
        <v>356</v>
      </c>
      <c r="B102" s="39" t="s">
        <v>213</v>
      </c>
      <c r="C102" s="39" t="s">
        <v>357</v>
      </c>
      <c r="D102" s="39" t="s">
        <v>358</v>
      </c>
    </row>
    <row r="103" spans="1:4">
      <c r="A103" s="39" t="s">
        <v>359</v>
      </c>
      <c r="B103" s="39" t="s">
        <v>213</v>
      </c>
      <c r="C103" s="39" t="s">
        <v>360</v>
      </c>
      <c r="D103" s="39" t="s">
        <v>361</v>
      </c>
    </row>
    <row r="104" spans="1:4">
      <c r="A104" s="39" t="s">
        <v>362</v>
      </c>
      <c r="B104" s="39" t="s">
        <v>213</v>
      </c>
      <c r="C104" s="39" t="s">
        <v>363</v>
      </c>
      <c r="D104" s="39" t="s">
        <v>364</v>
      </c>
    </row>
    <row r="105" spans="1:4">
      <c r="A105" s="39" t="s">
        <v>365</v>
      </c>
      <c r="B105" s="39" t="s">
        <v>213</v>
      </c>
      <c r="C105" s="39" t="s">
        <v>366</v>
      </c>
      <c r="D105" s="39" t="s">
        <v>367</v>
      </c>
    </row>
    <row r="106" spans="1:4">
      <c r="A106" s="39" t="s">
        <v>368</v>
      </c>
      <c r="B106" s="39" t="s">
        <v>213</v>
      </c>
      <c r="C106" s="39" t="s">
        <v>369</v>
      </c>
      <c r="D106" s="39" t="s">
        <v>370</v>
      </c>
    </row>
    <row r="107" spans="1:4">
      <c r="A107" s="39" t="s">
        <v>371</v>
      </c>
      <c r="B107" s="39" t="s">
        <v>213</v>
      </c>
      <c r="C107" s="39" t="s">
        <v>372</v>
      </c>
      <c r="D107" s="39" t="s">
        <v>373</v>
      </c>
    </row>
    <row r="108" spans="1:4">
      <c r="A108" s="39" t="s">
        <v>374</v>
      </c>
      <c r="B108" s="39" t="s">
        <v>213</v>
      </c>
      <c r="C108" s="39" t="s">
        <v>375</v>
      </c>
      <c r="D108" s="39" t="s">
        <v>376</v>
      </c>
    </row>
    <row r="109" spans="1:4">
      <c r="A109" s="39" t="s">
        <v>377</v>
      </c>
      <c r="B109" s="39" t="s">
        <v>213</v>
      </c>
      <c r="C109" s="39" t="s">
        <v>378</v>
      </c>
      <c r="D109" s="39" t="s">
        <v>379</v>
      </c>
    </row>
    <row r="110" spans="1:4">
      <c r="A110" s="39" t="s">
        <v>380</v>
      </c>
      <c r="B110" s="39" t="s">
        <v>213</v>
      </c>
      <c r="C110" s="39" t="s">
        <v>381</v>
      </c>
      <c r="D110" s="39" t="s">
        <v>382</v>
      </c>
    </row>
    <row r="111" spans="1:4">
      <c r="A111" s="39" t="s">
        <v>383</v>
      </c>
      <c r="B111" s="39" t="s">
        <v>213</v>
      </c>
      <c r="C111" s="39" t="s">
        <v>384</v>
      </c>
      <c r="D111" s="39" t="s">
        <v>385</v>
      </c>
    </row>
    <row r="112" spans="1:4">
      <c r="A112" s="39" t="s">
        <v>386</v>
      </c>
      <c r="B112" s="39" t="s">
        <v>213</v>
      </c>
      <c r="C112" s="39" t="s">
        <v>387</v>
      </c>
      <c r="D112" s="39" t="s">
        <v>388</v>
      </c>
    </row>
    <row r="113" spans="1:4">
      <c r="A113" s="39" t="s">
        <v>389</v>
      </c>
      <c r="B113" s="39" t="s">
        <v>213</v>
      </c>
      <c r="C113" s="39" t="s">
        <v>390</v>
      </c>
      <c r="D113" s="39" t="s">
        <v>391</v>
      </c>
    </row>
    <row r="114" spans="1:4">
      <c r="A114" s="39" t="s">
        <v>392</v>
      </c>
      <c r="B114" s="39" t="s">
        <v>213</v>
      </c>
      <c r="C114" s="39" t="s">
        <v>393</v>
      </c>
      <c r="D114" s="39" t="s">
        <v>394</v>
      </c>
    </row>
    <row r="115" spans="1:4">
      <c r="A115" s="39" t="s">
        <v>395</v>
      </c>
      <c r="B115" s="39" t="s">
        <v>65</v>
      </c>
      <c r="C115" s="41"/>
      <c r="D115" s="41"/>
    </row>
    <row r="116" spans="1:4">
      <c r="A116" s="39" t="s">
        <v>396</v>
      </c>
      <c r="B116" s="39" t="s">
        <v>55</v>
      </c>
      <c r="C116" s="39" t="s">
        <v>397</v>
      </c>
      <c r="D116" s="39" t="s">
        <v>398</v>
      </c>
    </row>
    <row r="117" spans="1:4">
      <c r="A117" s="39" t="s">
        <v>399</v>
      </c>
      <c r="B117" s="39" t="s">
        <v>65</v>
      </c>
      <c r="C117" s="39" t="s">
        <v>400</v>
      </c>
      <c r="D117" s="39" t="s">
        <v>401</v>
      </c>
    </row>
    <row r="118" spans="1:4">
      <c r="A118" s="39" t="s">
        <v>402</v>
      </c>
      <c r="B118" s="39" t="s">
        <v>65</v>
      </c>
      <c r="C118" s="39" t="s">
        <v>403</v>
      </c>
      <c r="D118" s="39" t="s">
        <v>404</v>
      </c>
    </row>
    <row r="119" spans="1:4">
      <c r="A119" s="39" t="s">
        <v>405</v>
      </c>
      <c r="B119" s="39" t="s">
        <v>65</v>
      </c>
      <c r="C119" s="39" t="s">
        <v>406</v>
      </c>
      <c r="D119" s="39" t="s">
        <v>407</v>
      </c>
    </row>
    <row r="120" spans="1:4">
      <c r="A120" s="39" t="s">
        <v>408</v>
      </c>
      <c r="B120" s="39" t="s">
        <v>209</v>
      </c>
      <c r="C120" s="39" t="s">
        <v>409</v>
      </c>
      <c r="D120" s="39" t="s">
        <v>410</v>
      </c>
    </row>
    <row r="121" spans="1:4">
      <c r="A121" s="39" t="s">
        <v>411</v>
      </c>
      <c r="B121" s="39" t="s">
        <v>126</v>
      </c>
      <c r="C121" s="39" t="s">
        <v>412</v>
      </c>
      <c r="D121" s="39" t="s">
        <v>413</v>
      </c>
    </row>
    <row r="122" spans="1:4">
      <c r="A122" s="39" t="s">
        <v>414</v>
      </c>
      <c r="B122" s="39" t="s">
        <v>213</v>
      </c>
      <c r="C122" s="39" t="s">
        <v>415</v>
      </c>
      <c r="D122" s="39" t="s">
        <v>416</v>
      </c>
    </row>
    <row r="123" spans="1:4">
      <c r="A123" s="39" t="s">
        <v>417</v>
      </c>
      <c r="B123" s="39" t="s">
        <v>209</v>
      </c>
      <c r="C123" s="39" t="s">
        <v>418</v>
      </c>
      <c r="D123" s="39" t="s">
        <v>419</v>
      </c>
    </row>
    <row r="124" spans="1:4">
      <c r="A124" s="39" t="s">
        <v>420</v>
      </c>
      <c r="B124" s="39" t="s">
        <v>126</v>
      </c>
      <c r="C124" s="39" t="s">
        <v>421</v>
      </c>
      <c r="D124" s="39" t="s">
        <v>422</v>
      </c>
    </row>
    <row r="125" spans="1:4">
      <c r="A125" s="39" t="s">
        <v>423</v>
      </c>
      <c r="B125" s="39" t="s">
        <v>209</v>
      </c>
      <c r="C125" s="39" t="s">
        <v>424</v>
      </c>
      <c r="D125" s="39" t="s">
        <v>425</v>
      </c>
    </row>
    <row r="126" spans="1:4">
      <c r="A126" s="39" t="s">
        <v>426</v>
      </c>
      <c r="B126" s="39" t="s">
        <v>209</v>
      </c>
      <c r="C126" s="39" t="s">
        <v>427</v>
      </c>
      <c r="D126" s="39" t="s">
        <v>428</v>
      </c>
    </row>
    <row r="127" spans="1:4">
      <c r="A127" s="39" t="s">
        <v>429</v>
      </c>
      <c r="B127" s="39" t="s">
        <v>209</v>
      </c>
      <c r="C127" s="39" t="s">
        <v>430</v>
      </c>
      <c r="D127" s="39" t="s">
        <v>431</v>
      </c>
    </row>
    <row r="128" spans="1:4">
      <c r="A128" s="39" t="s">
        <v>432</v>
      </c>
      <c r="B128" s="39" t="s">
        <v>65</v>
      </c>
      <c r="C128" s="39" t="s">
        <v>433</v>
      </c>
      <c r="D128" s="39" t="s">
        <v>434</v>
      </c>
    </row>
    <row r="129" spans="1:4">
      <c r="A129" s="39" t="s">
        <v>435</v>
      </c>
      <c r="B129" s="39" t="s">
        <v>213</v>
      </c>
      <c r="C129" s="39" t="s">
        <v>436</v>
      </c>
      <c r="D129" s="39" t="s">
        <v>437</v>
      </c>
    </row>
    <row r="130" spans="1:4">
      <c r="A130" s="39" t="s">
        <v>438</v>
      </c>
      <c r="B130" s="39" t="s">
        <v>213</v>
      </c>
      <c r="C130" s="39" t="s">
        <v>439</v>
      </c>
      <c r="D130" s="39" t="s">
        <v>440</v>
      </c>
    </row>
    <row r="131" spans="1:4">
      <c r="A131" s="39" t="s">
        <v>441</v>
      </c>
      <c r="B131" s="39" t="s">
        <v>65</v>
      </c>
      <c r="C131" s="39" t="s">
        <v>442</v>
      </c>
      <c r="D131" s="39" t="s">
        <v>443</v>
      </c>
    </row>
    <row r="132" spans="1:4">
      <c r="A132" s="39" t="s">
        <v>444</v>
      </c>
      <c r="B132" s="39" t="s">
        <v>213</v>
      </c>
      <c r="C132" s="39" t="s">
        <v>445</v>
      </c>
      <c r="D132" s="39" t="s">
        <v>446</v>
      </c>
    </row>
    <row r="133" spans="1:4">
      <c r="A133" s="39" t="s">
        <v>447</v>
      </c>
      <c r="B133" s="39" t="s">
        <v>213</v>
      </c>
      <c r="C133" s="39" t="s">
        <v>448</v>
      </c>
      <c r="D133" s="39" t="s">
        <v>449</v>
      </c>
    </row>
    <row r="134" spans="1:4">
      <c r="A134" s="39" t="s">
        <v>450</v>
      </c>
      <c r="B134" s="39" t="s">
        <v>213</v>
      </c>
      <c r="C134" s="39" t="s">
        <v>451</v>
      </c>
      <c r="D134" s="39" t="s">
        <v>452</v>
      </c>
    </row>
    <row r="135" spans="1:4">
      <c r="A135" s="39" t="s">
        <v>453</v>
      </c>
      <c r="B135" s="39" t="s">
        <v>213</v>
      </c>
      <c r="C135" s="39" t="s">
        <v>454</v>
      </c>
      <c r="D135" s="39" t="s">
        <v>455</v>
      </c>
    </row>
    <row r="136" spans="1:4">
      <c r="A136" s="39" t="s">
        <v>456</v>
      </c>
      <c r="B136" s="39" t="s">
        <v>213</v>
      </c>
      <c r="C136" s="39" t="s">
        <v>457</v>
      </c>
      <c r="D136" s="39" t="s">
        <v>458</v>
      </c>
    </row>
    <row r="137" spans="1:4">
      <c r="A137" s="39" t="s">
        <v>459</v>
      </c>
      <c r="B137" s="39" t="s">
        <v>213</v>
      </c>
      <c r="C137" s="39" t="s">
        <v>460</v>
      </c>
      <c r="D137" s="39" t="s">
        <v>461</v>
      </c>
    </row>
    <row r="138" spans="1:4">
      <c r="A138" s="39" t="s">
        <v>462</v>
      </c>
      <c r="B138" s="39" t="s">
        <v>213</v>
      </c>
      <c r="C138" s="39" t="s">
        <v>463</v>
      </c>
      <c r="D138" s="39" t="s">
        <v>464</v>
      </c>
    </row>
    <row r="139" spans="1:4">
      <c r="A139" s="39" t="s">
        <v>465</v>
      </c>
      <c r="B139" s="39" t="s">
        <v>213</v>
      </c>
      <c r="C139" s="39" t="s">
        <v>466</v>
      </c>
      <c r="D139" s="39" t="s">
        <v>467</v>
      </c>
    </row>
    <row r="140" spans="1:4">
      <c r="A140" s="39" t="s">
        <v>468</v>
      </c>
      <c r="B140" s="39" t="s">
        <v>213</v>
      </c>
      <c r="C140" s="39" t="s">
        <v>469</v>
      </c>
      <c r="D140" s="39" t="s">
        <v>470</v>
      </c>
    </row>
    <row r="141" spans="1:4">
      <c r="A141" s="39" t="s">
        <v>471</v>
      </c>
      <c r="B141" s="39" t="s">
        <v>126</v>
      </c>
      <c r="C141" s="39" t="s">
        <v>472</v>
      </c>
      <c r="D141" s="39" t="s">
        <v>473</v>
      </c>
    </row>
    <row r="142" spans="1:4">
      <c r="A142" s="39" t="s">
        <v>474</v>
      </c>
      <c r="B142" s="39" t="s">
        <v>55</v>
      </c>
      <c r="C142" s="39" t="s">
        <v>475</v>
      </c>
      <c r="D142" s="39" t="s">
        <v>476</v>
      </c>
    </row>
    <row r="143" spans="1:4">
      <c r="A143" s="39" t="s">
        <v>477</v>
      </c>
      <c r="B143" s="39" t="s">
        <v>65</v>
      </c>
      <c r="C143" s="39" t="s">
        <v>478</v>
      </c>
      <c r="D143" s="39" t="s">
        <v>479</v>
      </c>
    </row>
    <row r="144" spans="1:4">
      <c r="A144" s="39" t="s">
        <v>480</v>
      </c>
      <c r="B144" s="39" t="s">
        <v>55</v>
      </c>
      <c r="C144" s="39" t="s">
        <v>481</v>
      </c>
      <c r="D144" s="39" t="s">
        <v>482</v>
      </c>
    </row>
    <row r="145" spans="1:4">
      <c r="A145" s="39" t="s">
        <v>483</v>
      </c>
      <c r="B145" s="39" t="s">
        <v>55</v>
      </c>
      <c r="C145" s="39" t="s">
        <v>484</v>
      </c>
      <c r="D145" s="39" t="s">
        <v>485</v>
      </c>
    </row>
    <row r="146" spans="1:4">
      <c r="A146" s="39" t="s">
        <v>486</v>
      </c>
      <c r="B146" s="39" t="s">
        <v>55</v>
      </c>
      <c r="C146" s="39" t="s">
        <v>487</v>
      </c>
      <c r="D146" s="39" t="s">
        <v>488</v>
      </c>
    </row>
    <row r="147" spans="1:4">
      <c r="A147" s="39" t="s">
        <v>489</v>
      </c>
      <c r="B147" s="39" t="s">
        <v>55</v>
      </c>
      <c r="C147" s="39" t="s">
        <v>490</v>
      </c>
      <c r="D147" s="39" t="s">
        <v>491</v>
      </c>
    </row>
    <row r="148" spans="1:4">
      <c r="A148" s="39" t="s">
        <v>492</v>
      </c>
      <c r="B148" s="39" t="s">
        <v>209</v>
      </c>
      <c r="C148" s="39" t="s">
        <v>493</v>
      </c>
      <c r="D148" s="39" t="s">
        <v>494</v>
      </c>
    </row>
    <row r="149" spans="1:4">
      <c r="A149" s="39" t="s">
        <v>495</v>
      </c>
      <c r="B149" s="39" t="s">
        <v>126</v>
      </c>
      <c r="C149" s="39" t="s">
        <v>496</v>
      </c>
      <c r="D149" s="39" t="s">
        <v>497</v>
      </c>
    </row>
    <row r="150" spans="1:4">
      <c r="A150" s="39" t="s">
        <v>498</v>
      </c>
      <c r="B150" s="39" t="s">
        <v>126</v>
      </c>
      <c r="C150" s="39" t="s">
        <v>499</v>
      </c>
      <c r="D150" s="39" t="s">
        <v>500</v>
      </c>
    </row>
    <row r="151" spans="1:4">
      <c r="A151" s="39" t="s">
        <v>501</v>
      </c>
      <c r="B151" s="39" t="s">
        <v>55</v>
      </c>
      <c r="C151" s="39" t="s">
        <v>502</v>
      </c>
      <c r="D151" s="39" t="s">
        <v>503</v>
      </c>
    </row>
    <row r="152" spans="1:4">
      <c r="A152" s="39" t="s">
        <v>504</v>
      </c>
      <c r="B152" s="39" t="s">
        <v>55</v>
      </c>
      <c r="C152" s="39" t="s">
        <v>505</v>
      </c>
      <c r="D152" s="39" t="s">
        <v>506</v>
      </c>
    </row>
    <row r="153" spans="1:4">
      <c r="A153" s="39" t="s">
        <v>507</v>
      </c>
      <c r="B153" s="39" t="s">
        <v>55</v>
      </c>
      <c r="C153" s="39" t="s">
        <v>508</v>
      </c>
      <c r="D153" s="39" t="s">
        <v>509</v>
      </c>
    </row>
    <row r="154" spans="1:4">
      <c r="A154" s="39" t="s">
        <v>510</v>
      </c>
      <c r="B154" s="39" t="s">
        <v>55</v>
      </c>
      <c r="C154" s="39" t="s">
        <v>511</v>
      </c>
      <c r="D154" s="39" t="s">
        <v>512</v>
      </c>
    </row>
    <row r="155" spans="1:4">
      <c r="A155" s="39" t="s">
        <v>513</v>
      </c>
      <c r="B155" s="39" t="s">
        <v>55</v>
      </c>
      <c r="C155" s="39" t="s">
        <v>514</v>
      </c>
      <c r="D155" s="39" t="s">
        <v>515</v>
      </c>
    </row>
    <row r="156" spans="1:4">
      <c r="A156" s="39" t="s">
        <v>516</v>
      </c>
      <c r="B156" s="39" t="s">
        <v>209</v>
      </c>
      <c r="C156" s="39" t="s">
        <v>517</v>
      </c>
      <c r="D156" s="39" t="s">
        <v>518</v>
      </c>
    </row>
    <row r="157" spans="1:4">
      <c r="A157" s="39" t="s">
        <v>519</v>
      </c>
      <c r="B157" s="39" t="s">
        <v>209</v>
      </c>
      <c r="C157" s="39" t="s">
        <v>520</v>
      </c>
      <c r="D157" s="39" t="s">
        <v>521</v>
      </c>
    </row>
    <row r="158" spans="1:4">
      <c r="A158" s="39" t="s">
        <v>522</v>
      </c>
      <c r="B158" s="39" t="s">
        <v>209</v>
      </c>
      <c r="C158" s="39" t="s">
        <v>523</v>
      </c>
      <c r="D158" s="39" t="s">
        <v>524</v>
      </c>
    </row>
    <row r="159" spans="1:4">
      <c r="A159" s="39" t="s">
        <v>525</v>
      </c>
      <c r="B159" s="39" t="s">
        <v>126</v>
      </c>
      <c r="C159" s="39" t="s">
        <v>526</v>
      </c>
      <c r="D159" s="39" t="s">
        <v>527</v>
      </c>
    </row>
    <row r="160" spans="1:4">
      <c r="A160" s="39" t="s">
        <v>528</v>
      </c>
      <c r="B160" s="39" t="s">
        <v>65</v>
      </c>
      <c r="C160" s="39" t="s">
        <v>529</v>
      </c>
      <c r="D160" s="39" t="s">
        <v>530</v>
      </c>
    </row>
    <row r="161" spans="1:4">
      <c r="A161" s="39" t="s">
        <v>531</v>
      </c>
      <c r="B161" s="39" t="s">
        <v>209</v>
      </c>
      <c r="C161" s="39" t="s">
        <v>532</v>
      </c>
      <c r="D161" s="39" t="s">
        <v>533</v>
      </c>
    </row>
    <row r="162" spans="1:4">
      <c r="A162" s="39" t="s">
        <v>534</v>
      </c>
      <c r="B162" s="39" t="s">
        <v>65</v>
      </c>
      <c r="C162" s="41"/>
      <c r="D162" s="41"/>
    </row>
    <row r="163" spans="1:4">
      <c r="A163" s="39" t="s">
        <v>535</v>
      </c>
      <c r="B163" s="39" t="s">
        <v>65</v>
      </c>
      <c r="C163" s="39" t="s">
        <v>536</v>
      </c>
      <c r="D163" s="39" t="s">
        <v>537</v>
      </c>
    </row>
    <row r="164" spans="1:4">
      <c r="A164" s="39" t="s">
        <v>538</v>
      </c>
      <c r="B164" s="39" t="s">
        <v>65</v>
      </c>
      <c r="C164" s="39" t="s">
        <v>539</v>
      </c>
      <c r="D164" s="39" t="s">
        <v>540</v>
      </c>
    </row>
    <row r="165" spans="1:4">
      <c r="A165" s="39" t="s">
        <v>541</v>
      </c>
      <c r="B165" s="39" t="s">
        <v>126</v>
      </c>
      <c r="C165" s="39" t="s">
        <v>542</v>
      </c>
      <c r="D165" s="39" t="s">
        <v>543</v>
      </c>
    </row>
    <row r="166" spans="1:4">
      <c r="A166" s="39" t="s">
        <v>544</v>
      </c>
      <c r="B166" s="39" t="s">
        <v>126</v>
      </c>
      <c r="C166" s="39" t="s">
        <v>545</v>
      </c>
      <c r="D166" s="39" t="s">
        <v>546</v>
      </c>
    </row>
    <row r="167" spans="1:4">
      <c r="A167" s="39" t="s">
        <v>547</v>
      </c>
      <c r="B167" s="39" t="s">
        <v>126</v>
      </c>
      <c r="C167" s="39" t="s">
        <v>548</v>
      </c>
      <c r="D167" s="39" t="s">
        <v>549</v>
      </c>
    </row>
    <row r="168" spans="1:4">
      <c r="A168" s="39" t="s">
        <v>550</v>
      </c>
      <c r="B168" s="39" t="s">
        <v>209</v>
      </c>
      <c r="C168" s="39" t="s">
        <v>551</v>
      </c>
      <c r="D168" s="39" t="s">
        <v>552</v>
      </c>
    </row>
    <row r="169" spans="1:4">
      <c r="A169" s="39" t="s">
        <v>553</v>
      </c>
      <c r="B169" s="39" t="s">
        <v>55</v>
      </c>
      <c r="C169" s="39" t="s">
        <v>554</v>
      </c>
      <c r="D169" s="39" t="s">
        <v>555</v>
      </c>
    </row>
    <row r="170" spans="1:4">
      <c r="A170" s="39" t="s">
        <v>556</v>
      </c>
      <c r="B170" s="39" t="s">
        <v>213</v>
      </c>
      <c r="C170" s="39" t="s">
        <v>557</v>
      </c>
      <c r="D170" s="39" t="s">
        <v>558</v>
      </c>
    </row>
    <row r="171" spans="1:4">
      <c r="A171" s="39" t="s">
        <v>559</v>
      </c>
      <c r="B171" s="39" t="s">
        <v>209</v>
      </c>
      <c r="C171" s="39" t="s">
        <v>560</v>
      </c>
      <c r="D171" s="39" t="s">
        <v>561</v>
      </c>
    </row>
    <row r="172" spans="1:4">
      <c r="A172" s="39" t="s">
        <v>562</v>
      </c>
      <c r="B172" s="39" t="s">
        <v>55</v>
      </c>
      <c r="C172" s="39" t="s">
        <v>563</v>
      </c>
      <c r="D172" s="39" t="s">
        <v>564</v>
      </c>
    </row>
    <row r="173" spans="1:4">
      <c r="A173" s="39" t="s">
        <v>565</v>
      </c>
      <c r="B173" s="39" t="s">
        <v>226</v>
      </c>
      <c r="C173" s="39" t="s">
        <v>566</v>
      </c>
      <c r="D173" s="39" t="s">
        <v>567</v>
      </c>
    </row>
    <row r="174" spans="1:4">
      <c r="A174" s="39" t="s">
        <v>568</v>
      </c>
      <c r="B174" s="39" t="s">
        <v>65</v>
      </c>
      <c r="C174" s="39" t="s">
        <v>569</v>
      </c>
      <c r="D174" s="39" t="s">
        <v>570</v>
      </c>
    </row>
    <row r="175" spans="1:4">
      <c r="A175" s="39" t="s">
        <v>571</v>
      </c>
      <c r="B175" s="39" t="s">
        <v>126</v>
      </c>
      <c r="C175" s="39" t="s">
        <v>572</v>
      </c>
      <c r="D175" s="39" t="s">
        <v>573</v>
      </c>
    </row>
    <row r="176" spans="1:4">
      <c r="A176" s="39" t="s">
        <v>574</v>
      </c>
      <c r="B176" s="39" t="s">
        <v>55</v>
      </c>
      <c r="C176" s="40"/>
      <c r="D176" s="40"/>
    </row>
    <row r="177" spans="1:4">
      <c r="A177" s="39" t="s">
        <v>575</v>
      </c>
      <c r="B177" s="39" t="s">
        <v>55</v>
      </c>
      <c r="C177" s="39" t="s">
        <v>576</v>
      </c>
      <c r="D177" s="39" t="s">
        <v>577</v>
      </c>
    </row>
    <row r="178" spans="1:4">
      <c r="A178" s="39" t="s">
        <v>578</v>
      </c>
      <c r="B178" s="39" t="s">
        <v>209</v>
      </c>
      <c r="C178" s="39" t="s">
        <v>579</v>
      </c>
      <c r="D178" s="39" t="s">
        <v>580</v>
      </c>
    </row>
    <row r="179" spans="1:4">
      <c r="A179" s="39" t="s">
        <v>581</v>
      </c>
      <c r="B179" s="39" t="s">
        <v>65</v>
      </c>
      <c r="C179" s="39" t="s">
        <v>582</v>
      </c>
      <c r="D179" s="39" t="s">
        <v>583</v>
      </c>
    </row>
    <row r="180" spans="1:4">
      <c r="A180" s="39" t="s">
        <v>584</v>
      </c>
      <c r="B180" s="39" t="s">
        <v>65</v>
      </c>
      <c r="C180" s="39" t="s">
        <v>585</v>
      </c>
      <c r="D180" s="39" t="s">
        <v>586</v>
      </c>
    </row>
    <row r="181" spans="1:4">
      <c r="A181" s="39" t="s">
        <v>587</v>
      </c>
      <c r="B181" s="39" t="s">
        <v>126</v>
      </c>
      <c r="C181" s="39" t="s">
        <v>588</v>
      </c>
      <c r="D181" s="39" t="s">
        <v>589</v>
      </c>
    </row>
    <row r="182" spans="1:4">
      <c r="A182" s="39" t="s">
        <v>590</v>
      </c>
      <c r="B182" s="39" t="s">
        <v>65</v>
      </c>
      <c r="C182" s="39" t="s">
        <v>591</v>
      </c>
      <c r="D182" s="39" t="s">
        <v>592</v>
      </c>
    </row>
    <row r="183" spans="1:4">
      <c r="A183" s="39" t="s">
        <v>593</v>
      </c>
      <c r="B183" s="39" t="s">
        <v>594</v>
      </c>
      <c r="C183" s="40"/>
      <c r="D183" s="40"/>
    </row>
    <row r="184" spans="1:4">
      <c r="A184" s="39" t="s">
        <v>595</v>
      </c>
      <c r="B184" s="39" t="s">
        <v>594</v>
      </c>
      <c r="C184" s="40"/>
      <c r="D184" s="40"/>
    </row>
    <row r="185" spans="1:4">
      <c r="A185" s="39" t="s">
        <v>596</v>
      </c>
      <c r="B185" s="39" t="s">
        <v>55</v>
      </c>
      <c r="C185" s="39" t="s">
        <v>597</v>
      </c>
      <c r="D185" s="39" t="s">
        <v>598</v>
      </c>
    </row>
    <row r="186" spans="1:4">
      <c r="A186" s="39" t="s">
        <v>599</v>
      </c>
      <c r="B186" s="39" t="s">
        <v>126</v>
      </c>
      <c r="C186" s="39" t="s">
        <v>600</v>
      </c>
      <c r="D186" s="39" t="s">
        <v>601</v>
      </c>
    </row>
    <row r="187" spans="1:4">
      <c r="A187" s="39" t="s">
        <v>602</v>
      </c>
      <c r="B187" s="39" t="s">
        <v>213</v>
      </c>
      <c r="C187" s="39" t="s">
        <v>603</v>
      </c>
      <c r="D187" s="39" t="s">
        <v>604</v>
      </c>
    </row>
    <row r="188" spans="1:4">
      <c r="A188" s="39" t="s">
        <v>605</v>
      </c>
      <c r="B188" s="39" t="s">
        <v>213</v>
      </c>
      <c r="C188" s="39" t="s">
        <v>606</v>
      </c>
      <c r="D188" s="39" t="s">
        <v>607</v>
      </c>
    </row>
    <row r="189" spans="1:4">
      <c r="A189" s="39" t="s">
        <v>608</v>
      </c>
      <c r="B189" s="39" t="s">
        <v>213</v>
      </c>
      <c r="C189" s="39" t="s">
        <v>609</v>
      </c>
      <c r="D189" s="39" t="s">
        <v>610</v>
      </c>
    </row>
    <row r="190" spans="1:4">
      <c r="A190" s="39" t="s">
        <v>611</v>
      </c>
      <c r="B190" s="39" t="s">
        <v>213</v>
      </c>
      <c r="C190" s="39" t="s">
        <v>612</v>
      </c>
      <c r="D190" s="39" t="s">
        <v>613</v>
      </c>
    </row>
    <row r="191" spans="1:4">
      <c r="A191" s="39" t="s">
        <v>614</v>
      </c>
      <c r="B191" s="39" t="s">
        <v>213</v>
      </c>
      <c r="C191" s="39" t="s">
        <v>615</v>
      </c>
      <c r="D191" s="39" t="s">
        <v>616</v>
      </c>
    </row>
    <row r="192" spans="1:4">
      <c r="A192" s="39" t="s">
        <v>617</v>
      </c>
      <c r="B192" s="39" t="s">
        <v>213</v>
      </c>
      <c r="C192" s="39" t="s">
        <v>618</v>
      </c>
      <c r="D192" s="39" t="s">
        <v>619</v>
      </c>
    </row>
    <row r="193" spans="1:4">
      <c r="A193" s="39" t="s">
        <v>620</v>
      </c>
      <c r="B193" s="39" t="s">
        <v>213</v>
      </c>
      <c r="C193" s="39" t="s">
        <v>621</v>
      </c>
      <c r="D193" s="39" t="s">
        <v>622</v>
      </c>
    </row>
    <row r="194" spans="1:4">
      <c r="A194" s="39" t="s">
        <v>623</v>
      </c>
      <c r="B194" s="39" t="s">
        <v>213</v>
      </c>
      <c r="C194" s="39" t="s">
        <v>624</v>
      </c>
      <c r="D194" s="39" t="s">
        <v>625</v>
      </c>
    </row>
    <row r="195" spans="1:4">
      <c r="A195" s="39" t="s">
        <v>626</v>
      </c>
      <c r="B195" s="39" t="s">
        <v>213</v>
      </c>
      <c r="C195" s="39" t="s">
        <v>627</v>
      </c>
      <c r="D195" s="39" t="s">
        <v>628</v>
      </c>
    </row>
    <row r="196" spans="1:4">
      <c r="A196" s="39" t="s">
        <v>629</v>
      </c>
      <c r="B196" s="39" t="s">
        <v>55</v>
      </c>
      <c r="C196" s="39" t="s">
        <v>630</v>
      </c>
      <c r="D196" s="39" t="s">
        <v>631</v>
      </c>
    </row>
    <row r="197" spans="1:4">
      <c r="A197" s="39" t="s">
        <v>632</v>
      </c>
      <c r="B197" s="39" t="s">
        <v>55</v>
      </c>
      <c r="C197" s="39" t="s">
        <v>633</v>
      </c>
      <c r="D197" s="39" t="s">
        <v>634</v>
      </c>
    </row>
    <row r="198" spans="1:4">
      <c r="A198" s="39" t="s">
        <v>635</v>
      </c>
      <c r="B198" s="39" t="s">
        <v>209</v>
      </c>
      <c r="C198" s="39" t="s">
        <v>636</v>
      </c>
      <c r="D198" s="39" t="s">
        <v>637</v>
      </c>
    </row>
    <row r="199" spans="1:4">
      <c r="A199" s="39" t="s">
        <v>638</v>
      </c>
      <c r="B199" s="39" t="s">
        <v>209</v>
      </c>
      <c r="C199" s="39" t="s">
        <v>639</v>
      </c>
      <c r="D199" s="39" t="s">
        <v>640</v>
      </c>
    </row>
    <row r="200" spans="1:4">
      <c r="A200" s="39" t="s">
        <v>641</v>
      </c>
      <c r="B200" s="39" t="s">
        <v>126</v>
      </c>
      <c r="C200" s="39" t="s">
        <v>642</v>
      </c>
      <c r="D200" s="39" t="s">
        <v>643</v>
      </c>
    </row>
    <row r="201" spans="1:4">
      <c r="A201" s="39" t="s">
        <v>644</v>
      </c>
      <c r="B201" s="39" t="s">
        <v>126</v>
      </c>
      <c r="C201" s="39" t="s">
        <v>645</v>
      </c>
      <c r="D201" s="39" t="s">
        <v>646</v>
      </c>
    </row>
    <row r="202" spans="1:4">
      <c r="A202" s="39" t="s">
        <v>647</v>
      </c>
      <c r="B202" s="39" t="s">
        <v>65</v>
      </c>
      <c r="C202" s="39" t="s">
        <v>648</v>
      </c>
      <c r="D202" s="39" t="s">
        <v>649</v>
      </c>
    </row>
    <row r="203" spans="1:4">
      <c r="A203" s="39" t="s">
        <v>650</v>
      </c>
      <c r="B203" s="39" t="s">
        <v>65</v>
      </c>
      <c r="C203" s="39" t="s">
        <v>651</v>
      </c>
      <c r="D203" s="39" t="s">
        <v>652</v>
      </c>
    </row>
    <row r="204" spans="1:4">
      <c r="A204" s="39" t="s">
        <v>653</v>
      </c>
      <c r="B204" s="39" t="s">
        <v>65</v>
      </c>
      <c r="C204" s="39" t="s">
        <v>654</v>
      </c>
      <c r="D204" s="39" t="s">
        <v>655</v>
      </c>
    </row>
    <row r="205" spans="1:4">
      <c r="A205" s="39" t="s">
        <v>656</v>
      </c>
      <c r="B205" s="39" t="s">
        <v>65</v>
      </c>
      <c r="C205" s="39" t="s">
        <v>657</v>
      </c>
      <c r="D205" s="39" t="s">
        <v>658</v>
      </c>
    </row>
    <row r="206" spans="1:4">
      <c r="A206" s="39" t="s">
        <v>659</v>
      </c>
      <c r="B206" s="39" t="s">
        <v>55</v>
      </c>
      <c r="C206" s="39" t="s">
        <v>660</v>
      </c>
      <c r="D206" s="39" t="s">
        <v>661</v>
      </c>
    </row>
    <row r="207" spans="1:4">
      <c r="A207" s="39" t="s">
        <v>662</v>
      </c>
      <c r="B207" s="39" t="s">
        <v>209</v>
      </c>
      <c r="C207" s="39" t="s">
        <v>663</v>
      </c>
      <c r="D207" s="39" t="s">
        <v>664</v>
      </c>
    </row>
    <row r="208" spans="1:4">
      <c r="A208" s="39" t="s">
        <v>665</v>
      </c>
      <c r="B208" s="39" t="s">
        <v>65</v>
      </c>
      <c r="C208" s="39" t="s">
        <v>666</v>
      </c>
      <c r="D208" s="39" t="s">
        <v>667</v>
      </c>
    </row>
    <row r="209" spans="1:4">
      <c r="A209" s="39" t="s">
        <v>668</v>
      </c>
      <c r="B209" s="39" t="s">
        <v>226</v>
      </c>
      <c r="C209" s="39" t="s">
        <v>669</v>
      </c>
      <c r="D209" s="39" t="s">
        <v>670</v>
      </c>
    </row>
    <row r="210" spans="1:4">
      <c r="A210" s="39" t="s">
        <v>671</v>
      </c>
      <c r="B210" s="39" t="s">
        <v>126</v>
      </c>
      <c r="C210" s="39" t="s">
        <v>672</v>
      </c>
      <c r="D210" s="39" t="s">
        <v>673</v>
      </c>
    </row>
    <row r="211" spans="1:4">
      <c r="A211" s="39" t="s">
        <v>674</v>
      </c>
      <c r="B211" s="39" t="s">
        <v>209</v>
      </c>
      <c r="C211" s="39" t="s">
        <v>675</v>
      </c>
      <c r="D211" s="39" t="s">
        <v>676</v>
      </c>
    </row>
    <row r="212" spans="1:4">
      <c r="A212" s="39" t="s">
        <v>677</v>
      </c>
      <c r="B212" s="39" t="s">
        <v>65</v>
      </c>
      <c r="C212" s="39" t="s">
        <v>678</v>
      </c>
      <c r="D212" s="39" t="s">
        <v>679</v>
      </c>
    </row>
    <row r="213" spans="1:4">
      <c r="A213" s="39" t="s">
        <v>680</v>
      </c>
      <c r="B213" s="39" t="s">
        <v>209</v>
      </c>
      <c r="C213" s="39" t="s">
        <v>681</v>
      </c>
      <c r="D213" s="39" t="s">
        <v>682</v>
      </c>
    </row>
    <row r="214" spans="1:4">
      <c r="A214" s="39" t="s">
        <v>683</v>
      </c>
      <c r="B214" s="39" t="s">
        <v>55</v>
      </c>
      <c r="C214" s="39" t="s">
        <v>684</v>
      </c>
      <c r="D214" s="39" t="s">
        <v>685</v>
      </c>
    </row>
    <row r="215" spans="1:4">
      <c r="A215" s="39" t="s">
        <v>686</v>
      </c>
      <c r="B215" s="39" t="s">
        <v>55</v>
      </c>
      <c r="C215" s="39" t="s">
        <v>687</v>
      </c>
      <c r="D215" s="39" t="s">
        <v>688</v>
      </c>
    </row>
    <row r="216" spans="1:4">
      <c r="A216" s="39" t="s">
        <v>689</v>
      </c>
      <c r="B216" s="39" t="s">
        <v>126</v>
      </c>
      <c r="C216" s="39" t="s">
        <v>690</v>
      </c>
      <c r="D216" s="39" t="s">
        <v>691</v>
      </c>
    </row>
    <row r="217" spans="1:4">
      <c r="A217" s="39" t="s">
        <v>692</v>
      </c>
      <c r="B217" s="39" t="s">
        <v>209</v>
      </c>
      <c r="C217" s="39" t="s">
        <v>693</v>
      </c>
      <c r="D217" s="39" t="s">
        <v>694</v>
      </c>
    </row>
    <row r="218" spans="1:4">
      <c r="A218" s="39" t="s">
        <v>695</v>
      </c>
      <c r="B218" s="39" t="s">
        <v>209</v>
      </c>
      <c r="C218" s="39" t="s">
        <v>696</v>
      </c>
      <c r="D218" s="39" t="s">
        <v>697</v>
      </c>
    </row>
    <row r="219" spans="1:4">
      <c r="A219" s="39" t="s">
        <v>698</v>
      </c>
      <c r="B219" s="39" t="s">
        <v>213</v>
      </c>
      <c r="C219" s="39" t="s">
        <v>699</v>
      </c>
      <c r="D219" s="39" t="s">
        <v>700</v>
      </c>
    </row>
    <row r="220" spans="1:4">
      <c r="A220" s="39" t="s">
        <v>701</v>
      </c>
      <c r="B220" s="39" t="s">
        <v>213</v>
      </c>
      <c r="C220" s="39" t="s">
        <v>699</v>
      </c>
      <c r="D220" s="39" t="s">
        <v>700</v>
      </c>
    </row>
    <row r="221" spans="1:4">
      <c r="A221" s="39" t="s">
        <v>702</v>
      </c>
      <c r="B221" s="39" t="s">
        <v>209</v>
      </c>
      <c r="C221" s="39" t="s">
        <v>703</v>
      </c>
      <c r="D221" s="39" t="s">
        <v>704</v>
      </c>
    </row>
    <row r="222" spans="1:4">
      <c r="A222" s="39" t="s">
        <v>705</v>
      </c>
      <c r="B222" s="39" t="s">
        <v>209</v>
      </c>
      <c r="C222" s="39" t="s">
        <v>706</v>
      </c>
      <c r="D222" s="39" t="s">
        <v>707</v>
      </c>
    </row>
    <row r="223" spans="1:4">
      <c r="A223" s="39" t="s">
        <v>708</v>
      </c>
      <c r="B223" s="39" t="s">
        <v>213</v>
      </c>
      <c r="C223" s="39" t="s">
        <v>709</v>
      </c>
      <c r="D223" s="39" t="s">
        <v>710</v>
      </c>
    </row>
    <row r="224" spans="1:4">
      <c r="A224" s="39" t="s">
        <v>711</v>
      </c>
      <c r="B224" s="39" t="s">
        <v>213</v>
      </c>
      <c r="C224" s="40"/>
      <c r="D224" s="40"/>
    </row>
    <row r="225" spans="1:4">
      <c r="A225" s="39" t="s">
        <v>712</v>
      </c>
      <c r="B225" s="39" t="s">
        <v>213</v>
      </c>
      <c r="C225" s="39" t="s">
        <v>713</v>
      </c>
      <c r="D225" s="39" t="s">
        <v>714</v>
      </c>
    </row>
    <row r="226" spans="1:4">
      <c r="A226" s="39" t="s">
        <v>715</v>
      </c>
      <c r="B226" s="39" t="s">
        <v>213</v>
      </c>
      <c r="C226" s="39" t="s">
        <v>716</v>
      </c>
      <c r="D226" s="39" t="s">
        <v>717</v>
      </c>
    </row>
    <row r="227" spans="1:4">
      <c r="A227" s="39" t="s">
        <v>718</v>
      </c>
      <c r="B227" s="39" t="s">
        <v>213</v>
      </c>
      <c r="C227" s="39" t="s">
        <v>719</v>
      </c>
      <c r="D227" s="39" t="s">
        <v>720</v>
      </c>
    </row>
    <row r="228" spans="1:4">
      <c r="A228" s="39" t="s">
        <v>721</v>
      </c>
      <c r="B228" s="39" t="s">
        <v>126</v>
      </c>
      <c r="C228" s="39" t="s">
        <v>722</v>
      </c>
      <c r="D228" s="39" t="s">
        <v>723</v>
      </c>
    </row>
    <row r="229" spans="1:4">
      <c r="A229" s="39" t="s">
        <v>724</v>
      </c>
      <c r="B229" s="39" t="s">
        <v>209</v>
      </c>
      <c r="C229" s="39" t="s">
        <v>725</v>
      </c>
      <c r="D229" s="39" t="s">
        <v>726</v>
      </c>
    </row>
    <row r="230" spans="1:4">
      <c r="A230" s="39" t="s">
        <v>727</v>
      </c>
      <c r="B230" s="39" t="s">
        <v>209</v>
      </c>
      <c r="C230" s="39" t="s">
        <v>728</v>
      </c>
      <c r="D230" s="39" t="s">
        <v>729</v>
      </c>
    </row>
    <row r="231" spans="1:4">
      <c r="A231" s="39" t="s">
        <v>730</v>
      </c>
      <c r="B231" s="39" t="s">
        <v>209</v>
      </c>
      <c r="C231" s="39" t="s">
        <v>731</v>
      </c>
      <c r="D231" s="39" t="s">
        <v>732</v>
      </c>
    </row>
    <row r="232" spans="1:4">
      <c r="A232" s="39" t="s">
        <v>733</v>
      </c>
      <c r="B232" s="39" t="s">
        <v>209</v>
      </c>
      <c r="C232" s="39" t="s">
        <v>734</v>
      </c>
      <c r="D232" s="39" t="s">
        <v>735</v>
      </c>
    </row>
    <row r="233" spans="1:4">
      <c r="A233" s="39" t="s">
        <v>736</v>
      </c>
      <c r="B233" s="39" t="s">
        <v>209</v>
      </c>
      <c r="C233" s="39" t="s">
        <v>737</v>
      </c>
      <c r="D233" s="39" t="s">
        <v>738</v>
      </c>
    </row>
    <row r="234" spans="1:4">
      <c r="A234" s="39" t="s">
        <v>739</v>
      </c>
      <c r="B234" s="39" t="s">
        <v>209</v>
      </c>
      <c r="C234" s="39" t="s">
        <v>740</v>
      </c>
      <c r="D234" s="39" t="s">
        <v>741</v>
      </c>
    </row>
    <row r="235" spans="1:4">
      <c r="A235" s="39" t="s">
        <v>742</v>
      </c>
      <c r="B235" s="39" t="s">
        <v>126</v>
      </c>
      <c r="C235" s="39" t="s">
        <v>743</v>
      </c>
      <c r="D235" s="39" t="s">
        <v>744</v>
      </c>
    </row>
    <row r="236" spans="1:4">
      <c r="A236" s="39" t="s">
        <v>745</v>
      </c>
      <c r="B236" s="39" t="s">
        <v>209</v>
      </c>
      <c r="C236" s="39" t="s">
        <v>746</v>
      </c>
      <c r="D236" s="39" t="s">
        <v>747</v>
      </c>
    </row>
    <row r="237" spans="1:4">
      <c r="A237" s="39" t="s">
        <v>748</v>
      </c>
      <c r="B237" s="39" t="s">
        <v>209</v>
      </c>
      <c r="C237" s="40"/>
      <c r="D237" s="40"/>
    </row>
    <row r="238" spans="1:4">
      <c r="A238" s="39" t="s">
        <v>749</v>
      </c>
      <c r="B238" s="39" t="s">
        <v>209</v>
      </c>
      <c r="C238" s="39" t="s">
        <v>750</v>
      </c>
      <c r="D238" s="39" t="s">
        <v>751</v>
      </c>
    </row>
    <row r="239" spans="1:4">
      <c r="A239" s="39" t="s">
        <v>752</v>
      </c>
      <c r="B239" s="39" t="s">
        <v>226</v>
      </c>
      <c r="C239" s="39" t="s">
        <v>753</v>
      </c>
      <c r="D239" s="39" t="s">
        <v>754</v>
      </c>
    </row>
    <row r="240" spans="1:4">
      <c r="A240" s="39" t="s">
        <v>755</v>
      </c>
      <c r="B240" s="39" t="s">
        <v>55</v>
      </c>
      <c r="C240" s="39" t="s">
        <v>756</v>
      </c>
      <c r="D240" s="39" t="s">
        <v>757</v>
      </c>
    </row>
    <row r="241" spans="1:4">
      <c r="A241" s="39" t="s">
        <v>758</v>
      </c>
      <c r="B241" s="39" t="s">
        <v>55</v>
      </c>
      <c r="C241" s="39" t="s">
        <v>759</v>
      </c>
      <c r="D241" s="39" t="s">
        <v>760</v>
      </c>
    </row>
    <row r="242" spans="1:4">
      <c r="A242" s="39" t="s">
        <v>761</v>
      </c>
      <c r="B242" s="39" t="s">
        <v>594</v>
      </c>
      <c r="C242" s="40"/>
      <c r="D242" s="40"/>
    </row>
    <row r="243" spans="1:4">
      <c r="A243" s="39" t="s">
        <v>762</v>
      </c>
      <c r="B243" s="39" t="s">
        <v>209</v>
      </c>
      <c r="C243" s="39" t="s">
        <v>763</v>
      </c>
      <c r="D243" s="39" t="s">
        <v>764</v>
      </c>
    </row>
    <row r="244" spans="1:4">
      <c r="A244" s="39" t="s">
        <v>765</v>
      </c>
      <c r="B244" s="39" t="s">
        <v>55</v>
      </c>
      <c r="C244" s="39" t="s">
        <v>766</v>
      </c>
      <c r="D244" s="39" t="s">
        <v>767</v>
      </c>
    </row>
    <row r="245" spans="1:4">
      <c r="A245" s="39" t="s">
        <v>768</v>
      </c>
      <c r="B245" s="39" t="s">
        <v>55</v>
      </c>
      <c r="C245" s="39" t="s">
        <v>769</v>
      </c>
      <c r="D245" s="39" t="s">
        <v>770</v>
      </c>
    </row>
    <row r="246" spans="1:4">
      <c r="A246" s="39" t="s">
        <v>771</v>
      </c>
      <c r="B246" s="39" t="s">
        <v>55</v>
      </c>
      <c r="C246" s="39" t="s">
        <v>772</v>
      </c>
      <c r="D246" s="39" t="s">
        <v>773</v>
      </c>
    </row>
    <row r="247" spans="1:4">
      <c r="A247" s="39" t="s">
        <v>774</v>
      </c>
      <c r="B247" s="39" t="s">
        <v>55</v>
      </c>
      <c r="C247" s="39" t="s">
        <v>775</v>
      </c>
      <c r="D247" s="39" t="s">
        <v>776</v>
      </c>
    </row>
    <row r="248" spans="1:4">
      <c r="A248" s="39" t="s">
        <v>777</v>
      </c>
      <c r="B248" s="39" t="s">
        <v>126</v>
      </c>
      <c r="C248" s="39" t="s">
        <v>778</v>
      </c>
      <c r="D248" s="39" t="s">
        <v>779</v>
      </c>
    </row>
    <row r="249" spans="1:4">
      <c r="A249" s="39" t="s">
        <v>780</v>
      </c>
      <c r="B249" s="39" t="s">
        <v>126</v>
      </c>
      <c r="C249" s="39" t="s">
        <v>781</v>
      </c>
      <c r="D249" s="39" t="s">
        <v>782</v>
      </c>
    </row>
    <row r="250" spans="1:4">
      <c r="A250" s="39" t="s">
        <v>783</v>
      </c>
      <c r="B250" s="39" t="s">
        <v>65</v>
      </c>
      <c r="C250" s="39" t="s">
        <v>784</v>
      </c>
      <c r="D250" s="39" t="s">
        <v>785</v>
      </c>
    </row>
    <row r="251" spans="1:4">
      <c r="A251" s="39" t="s">
        <v>786</v>
      </c>
      <c r="B251" s="39" t="s">
        <v>65</v>
      </c>
      <c r="C251" s="39" t="s">
        <v>787</v>
      </c>
      <c r="D251" s="39" t="s">
        <v>788</v>
      </c>
    </row>
    <row r="252" spans="1:4">
      <c r="A252" s="39" t="s">
        <v>789</v>
      </c>
      <c r="B252" s="39" t="s">
        <v>65</v>
      </c>
      <c r="C252" s="39" t="s">
        <v>790</v>
      </c>
      <c r="D252" s="39" t="s">
        <v>791</v>
      </c>
    </row>
    <row r="253" spans="1:4">
      <c r="A253" s="39" t="s">
        <v>792</v>
      </c>
      <c r="B253" s="39" t="s">
        <v>126</v>
      </c>
      <c r="C253" s="39" t="s">
        <v>793</v>
      </c>
      <c r="D253" s="39" t="s">
        <v>794</v>
      </c>
    </row>
    <row r="254" spans="1:4">
      <c r="A254" s="39" t="s">
        <v>795</v>
      </c>
      <c r="B254" s="39" t="s">
        <v>209</v>
      </c>
      <c r="C254" s="39" t="s">
        <v>796</v>
      </c>
      <c r="D254" s="39" t="s">
        <v>797</v>
      </c>
    </row>
    <row r="255" spans="1:4">
      <c r="A255" s="39" t="s">
        <v>798</v>
      </c>
      <c r="B255" s="39" t="s">
        <v>65</v>
      </c>
      <c r="C255" s="39" t="s">
        <v>799</v>
      </c>
      <c r="D255" s="39" t="s">
        <v>800</v>
      </c>
    </row>
    <row r="256" spans="1:4">
      <c r="A256" s="39" t="s">
        <v>801</v>
      </c>
      <c r="B256" s="39" t="s">
        <v>213</v>
      </c>
      <c r="C256" s="39" t="s">
        <v>802</v>
      </c>
      <c r="D256" s="39" t="s">
        <v>803</v>
      </c>
    </row>
    <row r="257" spans="1:4">
      <c r="A257" s="39" t="s">
        <v>804</v>
      </c>
      <c r="B257" s="39" t="s">
        <v>55</v>
      </c>
      <c r="C257" s="39" t="s">
        <v>805</v>
      </c>
      <c r="D257" s="39" t="s">
        <v>806</v>
      </c>
    </row>
    <row r="258" spans="1:4">
      <c r="A258" s="39" t="s">
        <v>807</v>
      </c>
      <c r="B258" s="39" t="s">
        <v>226</v>
      </c>
      <c r="C258" s="39" t="s">
        <v>230</v>
      </c>
      <c r="D258" s="39" t="s">
        <v>231</v>
      </c>
    </row>
    <row r="259" spans="1:4">
      <c r="A259" s="39" t="s">
        <v>808</v>
      </c>
      <c r="B259" s="39" t="s">
        <v>226</v>
      </c>
      <c r="C259" s="39" t="s">
        <v>809</v>
      </c>
      <c r="D259" s="39" t="s">
        <v>810</v>
      </c>
    </row>
    <row r="260" spans="1:4">
      <c r="A260" s="39" t="s">
        <v>811</v>
      </c>
      <c r="B260" s="39" t="s">
        <v>226</v>
      </c>
      <c r="C260" s="39" t="s">
        <v>812</v>
      </c>
      <c r="D260" s="39" t="s">
        <v>813</v>
      </c>
    </row>
    <row r="261" spans="1:4">
      <c r="A261" s="39" t="s">
        <v>814</v>
      </c>
      <c r="B261" s="39" t="s">
        <v>226</v>
      </c>
      <c r="C261" s="39" t="s">
        <v>815</v>
      </c>
      <c r="D261" s="39" t="s">
        <v>816</v>
      </c>
    </row>
    <row r="262" spans="1:4">
      <c r="A262" s="39" t="s">
        <v>817</v>
      </c>
      <c r="B262" s="39" t="s">
        <v>226</v>
      </c>
      <c r="C262" s="39" t="s">
        <v>818</v>
      </c>
      <c r="D262" s="39" t="s">
        <v>819</v>
      </c>
    </row>
    <row r="263" spans="1:4">
      <c r="A263" s="39" t="s">
        <v>820</v>
      </c>
      <c r="B263" s="39" t="s">
        <v>226</v>
      </c>
      <c r="C263" s="39" t="s">
        <v>821</v>
      </c>
      <c r="D263" s="39" t="s">
        <v>822</v>
      </c>
    </row>
    <row r="264" spans="1:4">
      <c r="A264" s="39" t="s">
        <v>823</v>
      </c>
      <c r="B264" s="39" t="s">
        <v>213</v>
      </c>
      <c r="C264" s="39" t="s">
        <v>824</v>
      </c>
      <c r="D264" s="39" t="s">
        <v>825</v>
      </c>
    </row>
    <row r="265" spans="1:4">
      <c r="A265" s="39" t="s">
        <v>826</v>
      </c>
      <c r="B265" s="39" t="s">
        <v>226</v>
      </c>
      <c r="C265" s="39" t="s">
        <v>821</v>
      </c>
      <c r="D265" s="39" t="s">
        <v>822</v>
      </c>
    </row>
    <row r="266" spans="1:4">
      <c r="A266" s="39" t="s">
        <v>827</v>
      </c>
      <c r="B266" s="39" t="s">
        <v>55</v>
      </c>
      <c r="C266" s="39" t="s">
        <v>828</v>
      </c>
      <c r="D266" s="39" t="s">
        <v>829</v>
      </c>
    </row>
    <row r="267" spans="1:4">
      <c r="A267" s="39" t="s">
        <v>830</v>
      </c>
      <c r="B267" s="39" t="s">
        <v>213</v>
      </c>
      <c r="C267" s="39" t="s">
        <v>831</v>
      </c>
      <c r="D267" s="39" t="s">
        <v>832</v>
      </c>
    </row>
    <row r="268" spans="1:4">
      <c r="A268" s="39" t="s">
        <v>833</v>
      </c>
      <c r="B268" s="39" t="s">
        <v>209</v>
      </c>
      <c r="C268" s="39" t="s">
        <v>834</v>
      </c>
      <c r="D268" s="39" t="s">
        <v>835</v>
      </c>
    </row>
    <row r="269" spans="1:4">
      <c r="A269" s="39" t="s">
        <v>836</v>
      </c>
      <c r="B269" s="39" t="s">
        <v>55</v>
      </c>
      <c r="C269" s="39" t="s">
        <v>837</v>
      </c>
      <c r="D269" s="39" t="s">
        <v>838</v>
      </c>
    </row>
    <row r="270" spans="1:4">
      <c r="A270" s="39" t="s">
        <v>839</v>
      </c>
      <c r="B270" s="39" t="s">
        <v>126</v>
      </c>
      <c r="C270" s="39" t="s">
        <v>840</v>
      </c>
      <c r="D270" s="39" t="s">
        <v>841</v>
      </c>
    </row>
    <row r="271" spans="1:4">
      <c r="A271" s="39" t="s">
        <v>842</v>
      </c>
      <c r="B271" s="39" t="s">
        <v>209</v>
      </c>
      <c r="C271" s="39" t="s">
        <v>843</v>
      </c>
      <c r="D271" s="39" t="s">
        <v>844</v>
      </c>
    </row>
    <row r="272" spans="1:4">
      <c r="A272" s="39" t="s">
        <v>845</v>
      </c>
      <c r="B272" s="39" t="s">
        <v>209</v>
      </c>
      <c r="C272" s="39" t="s">
        <v>846</v>
      </c>
      <c r="D272" s="39" t="s">
        <v>847</v>
      </c>
    </row>
    <row r="273" spans="1:4">
      <c r="A273" s="39" t="s">
        <v>848</v>
      </c>
      <c r="B273" s="39" t="s">
        <v>209</v>
      </c>
      <c r="C273" s="39" t="s">
        <v>849</v>
      </c>
      <c r="D273" s="39" t="s">
        <v>850</v>
      </c>
    </row>
    <row r="274" spans="1:4">
      <c r="A274" s="39" t="s">
        <v>851</v>
      </c>
      <c r="B274" s="39" t="s">
        <v>209</v>
      </c>
      <c r="C274" s="39" t="s">
        <v>852</v>
      </c>
      <c r="D274" s="39" t="s">
        <v>853</v>
      </c>
    </row>
    <row r="275" spans="1:4">
      <c r="A275" s="39" t="s">
        <v>854</v>
      </c>
      <c r="B275" s="39" t="s">
        <v>65</v>
      </c>
      <c r="C275" s="39" t="s">
        <v>855</v>
      </c>
      <c r="D275" s="39" t="s">
        <v>856</v>
      </c>
    </row>
    <row r="276" spans="1:4">
      <c r="A276" s="39" t="s">
        <v>857</v>
      </c>
      <c r="B276" s="39" t="s">
        <v>209</v>
      </c>
      <c r="C276" s="39" t="s">
        <v>858</v>
      </c>
      <c r="D276" s="39" t="s">
        <v>859</v>
      </c>
    </row>
    <row r="277" spans="1:4">
      <c r="A277" s="39" t="s">
        <v>860</v>
      </c>
      <c r="B277" s="39" t="s">
        <v>209</v>
      </c>
      <c r="C277" s="39" t="s">
        <v>861</v>
      </c>
      <c r="D277" s="39" t="s">
        <v>862</v>
      </c>
    </row>
    <row r="278" spans="1:4">
      <c r="A278" s="39" t="s">
        <v>863</v>
      </c>
      <c r="B278" s="39" t="s">
        <v>209</v>
      </c>
      <c r="C278" s="39" t="s">
        <v>864</v>
      </c>
      <c r="D278" s="39" t="s">
        <v>865</v>
      </c>
    </row>
    <row r="279" spans="1:4">
      <c r="A279" s="39" t="s">
        <v>866</v>
      </c>
      <c r="B279" s="39" t="s">
        <v>209</v>
      </c>
      <c r="C279" s="39" t="s">
        <v>867</v>
      </c>
      <c r="D279" s="39" t="s">
        <v>868</v>
      </c>
    </row>
    <row r="280" spans="1:4">
      <c r="A280" s="39" t="s">
        <v>869</v>
      </c>
      <c r="B280" s="39" t="s">
        <v>126</v>
      </c>
      <c r="C280" s="39" t="s">
        <v>870</v>
      </c>
      <c r="D280" s="39" t="s">
        <v>871</v>
      </c>
    </row>
    <row r="281" spans="1:4">
      <c r="A281" s="39" t="s">
        <v>872</v>
      </c>
      <c r="B281" s="39" t="s">
        <v>226</v>
      </c>
      <c r="C281" s="39" t="s">
        <v>873</v>
      </c>
      <c r="D281" s="39" t="s">
        <v>874</v>
      </c>
    </row>
    <row r="282" spans="1:4">
      <c r="A282" s="39" t="s">
        <v>875</v>
      </c>
      <c r="B282" s="39" t="s">
        <v>594</v>
      </c>
      <c r="C282" s="40"/>
      <c r="D282" s="40"/>
    </row>
    <row r="283" spans="1:4">
      <c r="A283" s="39" t="s">
        <v>876</v>
      </c>
      <c r="B283" s="39" t="s">
        <v>213</v>
      </c>
      <c r="C283" s="39" t="s">
        <v>877</v>
      </c>
      <c r="D283" s="39" t="s">
        <v>878</v>
      </c>
    </row>
    <row r="284" spans="1:4">
      <c r="A284" s="39" t="s">
        <v>879</v>
      </c>
      <c r="B284" s="39" t="s">
        <v>126</v>
      </c>
      <c r="C284" s="39" t="s">
        <v>880</v>
      </c>
      <c r="D284" s="39" t="s">
        <v>881</v>
      </c>
    </row>
    <row r="285" spans="1:4">
      <c r="A285" s="39" t="s">
        <v>882</v>
      </c>
      <c r="B285" s="39" t="s">
        <v>55</v>
      </c>
      <c r="C285" s="39" t="s">
        <v>883</v>
      </c>
      <c r="D285" s="39" t="s">
        <v>884</v>
      </c>
    </row>
    <row r="286" spans="1:4">
      <c r="A286" s="39" t="s">
        <v>885</v>
      </c>
      <c r="B286" s="39" t="s">
        <v>213</v>
      </c>
      <c r="C286" s="39" t="s">
        <v>886</v>
      </c>
      <c r="D286" s="39" t="s">
        <v>887</v>
      </c>
    </row>
    <row r="287" spans="1:4">
      <c r="A287" s="39" t="s">
        <v>888</v>
      </c>
      <c r="B287" s="39" t="s">
        <v>213</v>
      </c>
      <c r="C287" s="39" t="s">
        <v>889</v>
      </c>
      <c r="D287" s="39" t="s">
        <v>890</v>
      </c>
    </row>
    <row r="288" spans="1:4">
      <c r="A288" s="39" t="s">
        <v>891</v>
      </c>
      <c r="B288" s="39" t="s">
        <v>213</v>
      </c>
      <c r="C288" s="39" t="s">
        <v>892</v>
      </c>
      <c r="D288" s="39" t="s">
        <v>893</v>
      </c>
    </row>
    <row r="289" spans="1:4">
      <c r="A289" s="39" t="s">
        <v>894</v>
      </c>
      <c r="B289" s="39" t="s">
        <v>213</v>
      </c>
      <c r="C289" s="39" t="s">
        <v>895</v>
      </c>
      <c r="D289" s="39" t="s">
        <v>896</v>
      </c>
    </row>
    <row r="290" spans="1:4">
      <c r="A290" s="39" t="s">
        <v>897</v>
      </c>
      <c r="B290" s="39" t="s">
        <v>213</v>
      </c>
      <c r="C290" s="39" t="s">
        <v>898</v>
      </c>
      <c r="D290" s="39" t="s">
        <v>899</v>
      </c>
    </row>
    <row r="291" spans="1:4">
      <c r="A291" s="39" t="s">
        <v>900</v>
      </c>
      <c r="B291" s="39" t="s">
        <v>213</v>
      </c>
      <c r="C291" s="39" t="s">
        <v>901</v>
      </c>
      <c r="D291" s="39" t="s">
        <v>902</v>
      </c>
    </row>
    <row r="292" spans="1:4">
      <c r="A292" s="39" t="s">
        <v>903</v>
      </c>
      <c r="B292" s="39" t="s">
        <v>226</v>
      </c>
      <c r="C292" s="39" t="s">
        <v>904</v>
      </c>
      <c r="D292" s="39" t="s">
        <v>905</v>
      </c>
    </row>
    <row r="293" spans="1:4">
      <c r="A293" s="39" t="s">
        <v>906</v>
      </c>
      <c r="B293" s="39" t="s">
        <v>65</v>
      </c>
      <c r="C293" s="39" t="s">
        <v>907</v>
      </c>
      <c r="D293" s="39" t="s">
        <v>908</v>
      </c>
    </row>
    <row r="294" spans="1:4">
      <c r="A294" s="39" t="s">
        <v>909</v>
      </c>
      <c r="B294" s="39" t="s">
        <v>209</v>
      </c>
      <c r="C294" s="39" t="s">
        <v>910</v>
      </c>
      <c r="D294" s="39" t="s">
        <v>911</v>
      </c>
    </row>
    <row r="295" spans="1:4">
      <c r="A295" s="39" t="s">
        <v>912</v>
      </c>
      <c r="B295" s="39" t="s">
        <v>209</v>
      </c>
      <c r="C295" s="39" t="s">
        <v>913</v>
      </c>
      <c r="D295" s="39" t="s">
        <v>914</v>
      </c>
    </row>
    <row r="296" spans="1:4">
      <c r="A296" s="39" t="s">
        <v>915</v>
      </c>
      <c r="B296" s="39" t="s">
        <v>126</v>
      </c>
      <c r="C296" s="39" t="s">
        <v>916</v>
      </c>
      <c r="D296" s="39" t="s">
        <v>917</v>
      </c>
    </row>
    <row r="297" spans="1:4">
      <c r="A297" s="39" t="s">
        <v>918</v>
      </c>
      <c r="B297" s="39" t="s">
        <v>65</v>
      </c>
      <c r="C297" s="39" t="s">
        <v>919</v>
      </c>
      <c r="D297" s="39" t="s">
        <v>920</v>
      </c>
    </row>
    <row r="298" spans="1:4">
      <c r="A298" s="39" t="s">
        <v>921</v>
      </c>
      <c r="B298" s="39" t="s">
        <v>126</v>
      </c>
      <c r="C298" s="39" t="s">
        <v>922</v>
      </c>
      <c r="D298" s="39" t="s">
        <v>923</v>
      </c>
    </row>
    <row r="299" spans="1:4">
      <c r="A299" s="39" t="s">
        <v>924</v>
      </c>
      <c r="B299" s="39" t="s">
        <v>126</v>
      </c>
      <c r="C299" s="39" t="s">
        <v>925</v>
      </c>
      <c r="D299" s="39" t="s">
        <v>926</v>
      </c>
    </row>
    <row r="300" spans="1:4">
      <c r="A300" s="39" t="s">
        <v>927</v>
      </c>
      <c r="B300" s="39" t="s">
        <v>126</v>
      </c>
      <c r="C300" s="39" t="s">
        <v>928</v>
      </c>
      <c r="D300" s="39" t="s">
        <v>929</v>
      </c>
    </row>
    <row r="301" spans="1:4">
      <c r="A301" s="39" t="s">
        <v>930</v>
      </c>
      <c r="B301" s="39" t="s">
        <v>209</v>
      </c>
      <c r="C301" s="39" t="s">
        <v>931</v>
      </c>
      <c r="D301" s="39" t="s">
        <v>932</v>
      </c>
    </row>
    <row r="302" spans="1:4">
      <c r="A302" s="39" t="s">
        <v>933</v>
      </c>
      <c r="B302" s="39" t="s">
        <v>209</v>
      </c>
      <c r="C302" s="39" t="s">
        <v>934</v>
      </c>
      <c r="D302" s="39" t="s">
        <v>935</v>
      </c>
    </row>
    <row r="303" spans="1:4">
      <c r="A303" s="39" t="s">
        <v>936</v>
      </c>
      <c r="B303" s="39" t="s">
        <v>209</v>
      </c>
      <c r="C303" s="39" t="s">
        <v>937</v>
      </c>
      <c r="D303" s="39" t="s">
        <v>938</v>
      </c>
    </row>
    <row r="304" spans="1:4">
      <c r="A304" s="39" t="s">
        <v>939</v>
      </c>
      <c r="B304" s="39" t="s">
        <v>55</v>
      </c>
      <c r="C304" s="39" t="s">
        <v>940</v>
      </c>
      <c r="D304" s="39" t="s">
        <v>941</v>
      </c>
    </row>
    <row r="305" spans="1:4">
      <c r="A305" s="39" t="s">
        <v>942</v>
      </c>
      <c r="B305" s="39" t="s">
        <v>213</v>
      </c>
      <c r="C305" s="39" t="s">
        <v>943</v>
      </c>
      <c r="D305" s="39" t="s">
        <v>944</v>
      </c>
    </row>
    <row r="306" spans="1:4">
      <c r="A306" s="39" t="s">
        <v>945</v>
      </c>
      <c r="B306" s="39" t="s">
        <v>55</v>
      </c>
      <c r="C306" s="39" t="s">
        <v>946</v>
      </c>
      <c r="D306" s="39" t="s">
        <v>947</v>
      </c>
    </row>
    <row r="307" spans="1:4">
      <c r="A307" s="39" t="s">
        <v>948</v>
      </c>
      <c r="B307" s="39" t="s">
        <v>209</v>
      </c>
      <c r="C307" s="39" t="s">
        <v>949</v>
      </c>
      <c r="D307" s="39" t="s">
        <v>950</v>
      </c>
    </row>
    <row r="308" spans="1:4">
      <c r="A308" s="39" t="s">
        <v>951</v>
      </c>
      <c r="B308" s="39" t="s">
        <v>65</v>
      </c>
      <c r="C308" s="39" t="s">
        <v>952</v>
      </c>
      <c r="D308" s="39" t="s">
        <v>953</v>
      </c>
    </row>
    <row r="309" spans="1:4">
      <c r="A309" s="39" t="s">
        <v>954</v>
      </c>
      <c r="B309" s="39" t="s">
        <v>126</v>
      </c>
      <c r="C309" s="39" t="s">
        <v>955</v>
      </c>
      <c r="D309" s="39" t="s">
        <v>956</v>
      </c>
    </row>
    <row r="310" spans="1:4">
      <c r="A310" s="39" t="s">
        <v>957</v>
      </c>
      <c r="B310" s="39" t="s">
        <v>55</v>
      </c>
      <c r="C310" s="39" t="s">
        <v>958</v>
      </c>
      <c r="D310" s="39" t="s">
        <v>959</v>
      </c>
    </row>
    <row r="311" spans="1:4">
      <c r="A311" s="39" t="s">
        <v>960</v>
      </c>
      <c r="B311" s="39" t="s">
        <v>65</v>
      </c>
      <c r="C311" s="39" t="s">
        <v>961</v>
      </c>
      <c r="D311" s="39" t="s">
        <v>962</v>
      </c>
    </row>
    <row r="312" spans="1:4">
      <c r="A312" s="39" t="s">
        <v>963</v>
      </c>
      <c r="B312" s="39" t="s">
        <v>65</v>
      </c>
      <c r="C312" s="39" t="s">
        <v>964</v>
      </c>
      <c r="D312" s="39" t="s">
        <v>965</v>
      </c>
    </row>
    <row r="313" spans="1:4">
      <c r="A313" s="39" t="s">
        <v>966</v>
      </c>
      <c r="B313" s="39" t="s">
        <v>65</v>
      </c>
      <c r="C313" s="39" t="s">
        <v>967</v>
      </c>
      <c r="D313" s="39" t="s">
        <v>968</v>
      </c>
    </row>
    <row r="314" spans="1:4">
      <c r="A314" s="39" t="s">
        <v>969</v>
      </c>
      <c r="B314" s="39" t="s">
        <v>65</v>
      </c>
      <c r="C314" s="39" t="s">
        <v>970</v>
      </c>
      <c r="D314" s="39" t="s">
        <v>970</v>
      </c>
    </row>
    <row r="315" spans="1:4">
      <c r="A315" s="39" t="s">
        <v>971</v>
      </c>
      <c r="B315" s="39" t="s">
        <v>65</v>
      </c>
      <c r="C315" s="39" t="s">
        <v>972</v>
      </c>
      <c r="D315" s="39" t="s">
        <v>973</v>
      </c>
    </row>
    <row r="316" spans="1:4">
      <c r="A316" s="39" t="s">
        <v>974</v>
      </c>
      <c r="B316" s="39" t="s">
        <v>65</v>
      </c>
      <c r="C316" s="39" t="s">
        <v>975</v>
      </c>
      <c r="D316" s="39" t="s">
        <v>976</v>
      </c>
    </row>
    <row r="317" spans="1:4">
      <c r="A317" s="39" t="s">
        <v>977</v>
      </c>
      <c r="B317" s="39" t="s">
        <v>209</v>
      </c>
      <c r="C317" s="39" t="s">
        <v>978</v>
      </c>
      <c r="D317" s="39" t="s">
        <v>707</v>
      </c>
    </row>
    <row r="318" spans="1:4">
      <c r="A318" s="39" t="s">
        <v>979</v>
      </c>
      <c r="B318" s="39" t="s">
        <v>126</v>
      </c>
      <c r="C318" s="39" t="s">
        <v>980</v>
      </c>
      <c r="D318" s="39" t="s">
        <v>981</v>
      </c>
    </row>
    <row r="319" spans="1:4">
      <c r="A319" s="39" t="s">
        <v>982</v>
      </c>
      <c r="B319" s="39" t="s">
        <v>55</v>
      </c>
      <c r="C319" s="39" t="s">
        <v>983</v>
      </c>
      <c r="D319" s="40"/>
    </row>
    <row r="320" spans="1:4">
      <c r="A320" s="39" t="s">
        <v>984</v>
      </c>
      <c r="B320" s="39" t="s">
        <v>126</v>
      </c>
      <c r="C320" s="39" t="s">
        <v>985</v>
      </c>
      <c r="D320" s="39" t="s">
        <v>986</v>
      </c>
    </row>
    <row r="321" spans="1:4">
      <c r="A321" s="39" t="s">
        <v>987</v>
      </c>
      <c r="B321" s="39" t="s">
        <v>126</v>
      </c>
      <c r="C321" s="39" t="s">
        <v>988</v>
      </c>
      <c r="D321" s="39" t="s">
        <v>989</v>
      </c>
    </row>
    <row r="322" spans="1:4">
      <c r="A322" s="39" t="s">
        <v>990</v>
      </c>
      <c r="B322" s="39" t="s">
        <v>55</v>
      </c>
      <c r="C322" s="39" t="s">
        <v>991</v>
      </c>
      <c r="D322" s="39" t="s">
        <v>992</v>
      </c>
    </row>
    <row r="323" spans="1:4">
      <c r="A323" s="39" t="s">
        <v>993</v>
      </c>
      <c r="B323" s="39" t="s">
        <v>213</v>
      </c>
      <c r="C323" s="40"/>
      <c r="D323" s="40"/>
    </row>
    <row r="324" spans="1:4">
      <c r="A324" s="39" t="s">
        <v>994</v>
      </c>
      <c r="B324" s="39" t="s">
        <v>65</v>
      </c>
      <c r="C324" s="39" t="s">
        <v>995</v>
      </c>
      <c r="D324" s="39" t="s">
        <v>996</v>
      </c>
    </row>
    <row r="325" spans="1:4">
      <c r="A325" s="39" t="s">
        <v>997</v>
      </c>
      <c r="B325" s="39" t="s">
        <v>55</v>
      </c>
      <c r="C325" s="39" t="s">
        <v>998</v>
      </c>
      <c r="D325" s="39" t="s">
        <v>999</v>
      </c>
    </row>
    <row r="326" spans="1:4">
      <c r="A326" s="39" t="s">
        <v>1000</v>
      </c>
      <c r="B326" s="39" t="s">
        <v>65</v>
      </c>
      <c r="C326" s="39" t="s">
        <v>1001</v>
      </c>
      <c r="D326" s="39" t="s">
        <v>1002</v>
      </c>
    </row>
    <row r="327" spans="1:4">
      <c r="A327" s="39" t="s">
        <v>1003</v>
      </c>
      <c r="B327" s="39" t="s">
        <v>65</v>
      </c>
      <c r="C327" s="39" t="s">
        <v>1004</v>
      </c>
      <c r="D327" s="39" t="s">
        <v>1005</v>
      </c>
    </row>
    <row r="328" spans="1:4">
      <c r="A328" s="39" t="s">
        <v>1006</v>
      </c>
      <c r="B328" s="39" t="s">
        <v>55</v>
      </c>
      <c r="C328" s="39" t="s">
        <v>1007</v>
      </c>
      <c r="D328" s="39" t="s">
        <v>1008</v>
      </c>
    </row>
    <row r="329" spans="1:4">
      <c r="A329" s="39" t="s">
        <v>1009</v>
      </c>
      <c r="B329" s="39" t="s">
        <v>209</v>
      </c>
      <c r="C329" s="39" t="s">
        <v>1010</v>
      </c>
      <c r="D329" s="39" t="s">
        <v>1011</v>
      </c>
    </row>
    <row r="330" spans="1:4">
      <c r="A330" s="39" t="s">
        <v>1012</v>
      </c>
      <c r="B330" s="39" t="s">
        <v>209</v>
      </c>
      <c r="C330" s="39" t="s">
        <v>1013</v>
      </c>
      <c r="D330" s="39" t="s">
        <v>1014</v>
      </c>
    </row>
    <row r="331" spans="1:4">
      <c r="A331" s="39" t="s">
        <v>1015</v>
      </c>
      <c r="B331" s="39" t="s">
        <v>126</v>
      </c>
      <c r="C331" s="39" t="s">
        <v>1016</v>
      </c>
      <c r="D331" s="39" t="s">
        <v>1017</v>
      </c>
    </row>
    <row r="332" spans="1:4">
      <c r="A332" s="39" t="s">
        <v>1018</v>
      </c>
      <c r="B332" s="39" t="s">
        <v>126</v>
      </c>
      <c r="C332" s="39" t="s">
        <v>1019</v>
      </c>
      <c r="D332" s="39" t="s">
        <v>1020</v>
      </c>
    </row>
    <row r="333" spans="1:4">
      <c r="A333" s="39" t="s">
        <v>1021</v>
      </c>
      <c r="B333" s="39" t="s">
        <v>65</v>
      </c>
      <c r="C333" s="39" t="s">
        <v>1022</v>
      </c>
      <c r="D333" s="39" t="s">
        <v>1023</v>
      </c>
    </row>
    <row r="334" spans="1:4">
      <c r="A334" s="39" t="s">
        <v>1024</v>
      </c>
      <c r="B334" s="39" t="s">
        <v>55</v>
      </c>
      <c r="C334" s="39" t="s">
        <v>1025</v>
      </c>
      <c r="D334" s="39" t="s">
        <v>1026</v>
      </c>
    </row>
    <row r="335" spans="1:4">
      <c r="A335" s="39" t="s">
        <v>1027</v>
      </c>
      <c r="B335" s="39" t="s">
        <v>209</v>
      </c>
      <c r="C335" s="39" t="s">
        <v>1028</v>
      </c>
      <c r="D335" s="39" t="s">
        <v>1029</v>
      </c>
    </row>
    <row r="336" spans="1:4">
      <c r="A336" s="39" t="s">
        <v>1030</v>
      </c>
      <c r="B336" s="39" t="s">
        <v>55</v>
      </c>
      <c r="C336" s="39" t="s">
        <v>1031</v>
      </c>
      <c r="D336" s="39" t="s">
        <v>1032</v>
      </c>
    </row>
    <row r="337" spans="1:4">
      <c r="A337" s="39" t="s">
        <v>1033</v>
      </c>
      <c r="B337" s="39" t="s">
        <v>65</v>
      </c>
      <c r="C337" s="39" t="s">
        <v>1034</v>
      </c>
      <c r="D337" s="39" t="s">
        <v>1035</v>
      </c>
    </row>
    <row r="338" spans="1:4">
      <c r="A338" s="39" t="s">
        <v>1036</v>
      </c>
      <c r="B338" s="39" t="s">
        <v>65</v>
      </c>
      <c r="C338" s="39" t="s">
        <v>1037</v>
      </c>
      <c r="D338" s="39" t="s">
        <v>1038</v>
      </c>
    </row>
    <row r="339" spans="1:4">
      <c r="A339" s="39" t="s">
        <v>1039</v>
      </c>
      <c r="B339" s="39" t="s">
        <v>65</v>
      </c>
      <c r="C339" s="39" t="s">
        <v>1040</v>
      </c>
      <c r="D339" s="39" t="s">
        <v>1041</v>
      </c>
    </row>
    <row r="340" spans="1:4">
      <c r="A340" s="39" t="s">
        <v>1042</v>
      </c>
      <c r="B340" s="39" t="s">
        <v>55</v>
      </c>
      <c r="C340" s="39" t="s">
        <v>1043</v>
      </c>
      <c r="D340" s="39" t="s">
        <v>1044</v>
      </c>
    </row>
    <row r="341" spans="1:4">
      <c r="A341" s="39" t="s">
        <v>1045</v>
      </c>
      <c r="B341" s="39" t="s">
        <v>213</v>
      </c>
      <c r="C341" s="39" t="s">
        <v>1046</v>
      </c>
      <c r="D341" s="39" t="s">
        <v>1047</v>
      </c>
    </row>
    <row r="342" spans="1:4">
      <c r="A342" s="39" t="s">
        <v>1048</v>
      </c>
      <c r="B342" s="39" t="s">
        <v>209</v>
      </c>
      <c r="C342" s="39" t="s">
        <v>1049</v>
      </c>
      <c r="D342" s="39" t="s">
        <v>1050</v>
      </c>
    </row>
    <row r="343" spans="1:4">
      <c r="A343" s="39" t="s">
        <v>1051</v>
      </c>
      <c r="B343" s="39" t="s">
        <v>55</v>
      </c>
      <c r="C343" s="39" t="s">
        <v>1052</v>
      </c>
      <c r="D343" s="39" t="s">
        <v>1053</v>
      </c>
    </row>
    <row r="344" spans="1:4">
      <c r="A344" s="39" t="s">
        <v>1054</v>
      </c>
      <c r="B344" s="39" t="s">
        <v>55</v>
      </c>
      <c r="C344" s="39" t="s">
        <v>1055</v>
      </c>
      <c r="D344" s="39" t="s">
        <v>1056</v>
      </c>
    </row>
    <row r="345" spans="1:4">
      <c r="A345" s="39" t="s">
        <v>1057</v>
      </c>
      <c r="B345" s="39" t="s">
        <v>55</v>
      </c>
      <c r="C345" s="39" t="s">
        <v>1058</v>
      </c>
      <c r="D345" s="39" t="s">
        <v>1059</v>
      </c>
    </row>
    <row r="346" spans="1:4">
      <c r="A346" s="39" t="s">
        <v>1060</v>
      </c>
      <c r="B346" s="39" t="s">
        <v>55</v>
      </c>
      <c r="C346" s="39" t="s">
        <v>1061</v>
      </c>
      <c r="D346" s="39" t="s">
        <v>1062</v>
      </c>
    </row>
    <row r="347" spans="1:4">
      <c r="A347" s="39" t="s">
        <v>1063</v>
      </c>
      <c r="B347" s="39" t="s">
        <v>126</v>
      </c>
      <c r="C347" s="39" t="s">
        <v>1064</v>
      </c>
      <c r="D347" s="39" t="s">
        <v>1065</v>
      </c>
    </row>
    <row r="348" spans="1:4">
      <c r="A348" s="39" t="s">
        <v>1066</v>
      </c>
      <c r="B348" s="39" t="s">
        <v>55</v>
      </c>
      <c r="C348" s="39" t="s">
        <v>1067</v>
      </c>
      <c r="D348" s="39" t="s">
        <v>1068</v>
      </c>
    </row>
    <row r="349" spans="1:4">
      <c r="A349" s="39" t="s">
        <v>1069</v>
      </c>
      <c r="B349" s="39" t="s">
        <v>55</v>
      </c>
      <c r="C349" s="39" t="s">
        <v>1070</v>
      </c>
      <c r="D349" s="39" t="s">
        <v>1071</v>
      </c>
    </row>
    <row r="350" spans="1:4">
      <c r="A350" s="39" t="s">
        <v>1072</v>
      </c>
      <c r="B350" s="39" t="s">
        <v>55</v>
      </c>
      <c r="C350" s="39" t="s">
        <v>1073</v>
      </c>
      <c r="D350" s="39" t="s">
        <v>1074</v>
      </c>
    </row>
    <row r="351" spans="1:4">
      <c r="A351" s="39" t="s">
        <v>1075</v>
      </c>
      <c r="B351" s="39" t="s">
        <v>594</v>
      </c>
      <c r="C351" s="40"/>
      <c r="D351" s="40"/>
    </row>
    <row r="352" spans="1:4">
      <c r="A352" s="39" t="s">
        <v>1076</v>
      </c>
      <c r="B352" s="39" t="s">
        <v>209</v>
      </c>
      <c r="C352" s="39" t="s">
        <v>1077</v>
      </c>
      <c r="D352" s="39" t="s">
        <v>1078</v>
      </c>
    </row>
    <row r="353" spans="1:4">
      <c r="A353" s="39" t="s">
        <v>1079</v>
      </c>
      <c r="B353" s="39" t="s">
        <v>55</v>
      </c>
      <c r="C353" s="39" t="s">
        <v>1080</v>
      </c>
      <c r="D353" s="39" t="s">
        <v>1081</v>
      </c>
    </row>
    <row r="354" spans="1:4">
      <c r="A354" s="39" t="s">
        <v>1082</v>
      </c>
      <c r="B354" s="39" t="s">
        <v>65</v>
      </c>
      <c r="C354" s="39" t="s">
        <v>1083</v>
      </c>
      <c r="D354" s="39" t="s">
        <v>1084</v>
      </c>
    </row>
    <row r="355" spans="1:4">
      <c r="A355" s="39" t="s">
        <v>1085</v>
      </c>
      <c r="B355" s="39" t="s">
        <v>65</v>
      </c>
      <c r="C355" s="39" t="s">
        <v>1086</v>
      </c>
      <c r="D355" s="39" t="s">
        <v>1087</v>
      </c>
    </row>
    <row r="356" spans="1:4">
      <c r="A356" s="39" t="s">
        <v>1088</v>
      </c>
      <c r="B356" s="39" t="s">
        <v>226</v>
      </c>
      <c r="C356" s="39" t="s">
        <v>1089</v>
      </c>
      <c r="D356" s="39" t="s">
        <v>1090</v>
      </c>
    </row>
    <row r="357" spans="1:4">
      <c r="A357" s="39" t="s">
        <v>1091</v>
      </c>
      <c r="B357" s="39" t="s">
        <v>226</v>
      </c>
      <c r="C357" s="39" t="s">
        <v>1092</v>
      </c>
      <c r="D357" s="39" t="s">
        <v>1093</v>
      </c>
    </row>
    <row r="358" spans="1:4">
      <c r="A358" s="39" t="s">
        <v>1094</v>
      </c>
      <c r="B358" s="39" t="s">
        <v>65</v>
      </c>
      <c r="C358" s="39" t="s">
        <v>1095</v>
      </c>
      <c r="D358" s="39" t="s">
        <v>1096</v>
      </c>
    </row>
    <row r="359" spans="1:4">
      <c r="A359" s="39" t="s">
        <v>1097</v>
      </c>
      <c r="B359" s="39" t="s">
        <v>209</v>
      </c>
      <c r="C359" s="39" t="s">
        <v>1098</v>
      </c>
      <c r="D359" s="39" t="s">
        <v>1099</v>
      </c>
    </row>
    <row r="360" spans="1:4">
      <c r="A360" s="39" t="s">
        <v>1100</v>
      </c>
      <c r="B360" s="39" t="s">
        <v>65</v>
      </c>
      <c r="C360" s="39" t="s">
        <v>1101</v>
      </c>
      <c r="D360" s="39" t="s">
        <v>1102</v>
      </c>
    </row>
    <row r="361" spans="1:4">
      <c r="A361" s="39" t="s">
        <v>1103</v>
      </c>
      <c r="B361" s="39" t="s">
        <v>65</v>
      </c>
      <c r="C361" s="39" t="s">
        <v>1104</v>
      </c>
      <c r="D361" s="39" t="s">
        <v>1105</v>
      </c>
    </row>
    <row r="362" spans="1:4">
      <c r="A362" s="39" t="s">
        <v>1106</v>
      </c>
      <c r="B362" s="39" t="s">
        <v>55</v>
      </c>
      <c r="C362" s="39" t="s">
        <v>1107</v>
      </c>
      <c r="D362" s="39" t="s">
        <v>1108</v>
      </c>
    </row>
    <row r="363" spans="1:4">
      <c r="A363" s="39" t="s">
        <v>1109</v>
      </c>
      <c r="B363" s="39" t="s">
        <v>213</v>
      </c>
      <c r="C363" s="39" t="s">
        <v>1110</v>
      </c>
      <c r="D363" s="39" t="s">
        <v>1111</v>
      </c>
    </row>
    <row r="364" spans="1:4">
      <c r="A364" s="39" t="s">
        <v>1112</v>
      </c>
      <c r="B364" s="39" t="s">
        <v>213</v>
      </c>
      <c r="C364" s="39" t="s">
        <v>1113</v>
      </c>
      <c r="D364" s="39" t="s">
        <v>1114</v>
      </c>
    </row>
    <row r="365" spans="1:4">
      <c r="A365" s="39" t="s">
        <v>1115</v>
      </c>
      <c r="B365" s="39" t="s">
        <v>213</v>
      </c>
      <c r="C365" s="39" t="s">
        <v>1116</v>
      </c>
      <c r="D365" s="39" t="s">
        <v>1117</v>
      </c>
    </row>
    <row r="366" spans="1:4">
      <c r="A366" s="39" t="s">
        <v>1118</v>
      </c>
      <c r="B366" s="39" t="s">
        <v>213</v>
      </c>
      <c r="C366" s="39" t="s">
        <v>1119</v>
      </c>
      <c r="D366" s="39" t="s">
        <v>1120</v>
      </c>
    </row>
    <row r="367" spans="1:4">
      <c r="A367" s="39" t="s">
        <v>1121</v>
      </c>
      <c r="B367" s="39" t="s">
        <v>213</v>
      </c>
      <c r="C367" s="39" t="s">
        <v>1122</v>
      </c>
      <c r="D367" s="39" t="s">
        <v>1123</v>
      </c>
    </row>
    <row r="368" spans="1:4">
      <c r="A368" s="39" t="s">
        <v>1124</v>
      </c>
      <c r="B368" s="39" t="s">
        <v>226</v>
      </c>
      <c r="C368" s="39" t="s">
        <v>1125</v>
      </c>
      <c r="D368" s="39" t="s">
        <v>1126</v>
      </c>
    </row>
    <row r="369" spans="1:4">
      <c r="A369" s="39" t="s">
        <v>1127</v>
      </c>
      <c r="B369" s="39" t="s">
        <v>594</v>
      </c>
      <c r="C369" s="40"/>
      <c r="D369" s="40"/>
    </row>
    <row r="370" spans="1:4">
      <c r="A370" s="39" t="s">
        <v>1128</v>
      </c>
      <c r="B370" s="39" t="s">
        <v>213</v>
      </c>
      <c r="C370" s="39" t="s">
        <v>1129</v>
      </c>
      <c r="D370" s="39" t="s">
        <v>1130</v>
      </c>
    </row>
    <row r="371" spans="1:4">
      <c r="A371" s="39" t="s">
        <v>1131</v>
      </c>
      <c r="B371" s="39" t="s">
        <v>209</v>
      </c>
      <c r="C371" s="39" t="s">
        <v>1132</v>
      </c>
      <c r="D371" s="39" t="s">
        <v>1133</v>
      </c>
    </row>
    <row r="372" spans="1:4">
      <c r="A372" s="39" t="s">
        <v>1134</v>
      </c>
      <c r="B372" s="39" t="s">
        <v>209</v>
      </c>
      <c r="C372" s="39" t="s">
        <v>1135</v>
      </c>
      <c r="D372" s="39" t="s">
        <v>1136</v>
      </c>
    </row>
    <row r="373" spans="1:4">
      <c r="A373" s="39" t="s">
        <v>1137</v>
      </c>
      <c r="B373" s="39" t="s">
        <v>213</v>
      </c>
      <c r="C373" s="39" t="s">
        <v>1138</v>
      </c>
      <c r="D373" s="39" t="s">
        <v>1139</v>
      </c>
    </row>
    <row r="374" spans="1:4">
      <c r="A374" s="39" t="s">
        <v>1140</v>
      </c>
      <c r="B374" s="39" t="s">
        <v>65</v>
      </c>
      <c r="C374" s="39" t="s">
        <v>1141</v>
      </c>
      <c r="D374" s="39" t="s">
        <v>1142</v>
      </c>
    </row>
    <row r="375" spans="1:4">
      <c r="A375" s="39" t="s">
        <v>1143</v>
      </c>
      <c r="B375" s="39" t="s">
        <v>65</v>
      </c>
      <c r="C375" s="39" t="s">
        <v>1144</v>
      </c>
      <c r="D375" s="39" t="s">
        <v>1145</v>
      </c>
    </row>
    <row r="376" spans="1:4">
      <c r="A376" s="39" t="s">
        <v>1146</v>
      </c>
      <c r="B376" s="39" t="s">
        <v>65</v>
      </c>
      <c r="C376" s="39" t="s">
        <v>1147</v>
      </c>
      <c r="D376" s="39" t="s">
        <v>1148</v>
      </c>
    </row>
    <row r="377" spans="1:4">
      <c r="A377" s="39" t="s">
        <v>1149</v>
      </c>
      <c r="B377" s="40"/>
      <c r="C377" s="40"/>
      <c r="D377" s="40"/>
    </row>
    <row r="378" spans="1:4">
      <c r="A378" s="39" t="s">
        <v>1150</v>
      </c>
      <c r="B378" s="39" t="s">
        <v>226</v>
      </c>
      <c r="C378" s="39" t="s">
        <v>1151</v>
      </c>
      <c r="D378" s="39" t="s">
        <v>1152</v>
      </c>
    </row>
    <row r="379" spans="1:4">
      <c r="A379" s="39" t="s">
        <v>1153</v>
      </c>
      <c r="B379" s="39" t="s">
        <v>65</v>
      </c>
      <c r="C379" s="39" t="s">
        <v>1154</v>
      </c>
      <c r="D379" s="39" t="s">
        <v>1155</v>
      </c>
    </row>
    <row r="380" spans="1:4">
      <c r="A380" s="39" t="s">
        <v>1156</v>
      </c>
      <c r="B380" s="39" t="s">
        <v>226</v>
      </c>
      <c r="C380" s="39" t="s">
        <v>1157</v>
      </c>
      <c r="D380" s="39" t="s">
        <v>1158</v>
      </c>
    </row>
    <row r="381" spans="1:4">
      <c r="A381" s="39" t="s">
        <v>1159</v>
      </c>
      <c r="B381" s="39" t="s">
        <v>594</v>
      </c>
      <c r="C381" s="40"/>
      <c r="D381" s="40"/>
    </row>
    <row r="382" spans="1:4">
      <c r="A382" s="39" t="s">
        <v>1160</v>
      </c>
      <c r="B382" s="39" t="s">
        <v>126</v>
      </c>
      <c r="C382" s="39" t="s">
        <v>1161</v>
      </c>
      <c r="D382" s="39" t="s">
        <v>1162</v>
      </c>
    </row>
    <row r="383" spans="1:4">
      <c r="A383" s="39" t="s">
        <v>1163</v>
      </c>
      <c r="B383" s="39" t="s">
        <v>209</v>
      </c>
      <c r="C383" s="39" t="s">
        <v>1164</v>
      </c>
      <c r="D383" s="39" t="s">
        <v>1165</v>
      </c>
    </row>
    <row r="384" spans="1:4">
      <c r="A384" s="39" t="s">
        <v>1166</v>
      </c>
      <c r="B384" s="39" t="s">
        <v>126</v>
      </c>
      <c r="C384" s="39" t="s">
        <v>1167</v>
      </c>
      <c r="D384" s="39" t="s">
        <v>1168</v>
      </c>
    </row>
    <row r="385" spans="1:4">
      <c r="A385" s="39" t="s">
        <v>1169</v>
      </c>
      <c r="B385" s="39" t="s">
        <v>209</v>
      </c>
      <c r="C385" s="39" t="s">
        <v>1170</v>
      </c>
      <c r="D385" s="39" t="s">
        <v>1171</v>
      </c>
    </row>
    <row r="386" spans="1:4">
      <c r="A386" s="39" t="s">
        <v>1172</v>
      </c>
      <c r="B386" s="39" t="s">
        <v>209</v>
      </c>
      <c r="C386" s="39" t="s">
        <v>1173</v>
      </c>
      <c r="D386" s="39" t="s">
        <v>1174</v>
      </c>
    </row>
    <row r="387" spans="1:4">
      <c r="A387" s="39" t="s">
        <v>1175</v>
      </c>
      <c r="B387" s="39" t="s">
        <v>213</v>
      </c>
      <c r="C387" s="39" t="s">
        <v>1176</v>
      </c>
      <c r="D387" s="39" t="s">
        <v>1177</v>
      </c>
    </row>
    <row r="388" spans="1:4">
      <c r="A388" s="39" t="s">
        <v>1178</v>
      </c>
      <c r="B388" s="39" t="s">
        <v>213</v>
      </c>
      <c r="C388" s="39" t="s">
        <v>1179</v>
      </c>
      <c r="D388" s="39" t="s">
        <v>1180</v>
      </c>
    </row>
    <row r="389" spans="1:4">
      <c r="A389" s="39" t="s">
        <v>1181</v>
      </c>
      <c r="B389" s="39" t="s">
        <v>213</v>
      </c>
      <c r="C389" s="39" t="s">
        <v>1182</v>
      </c>
      <c r="D389" s="39" t="s">
        <v>1183</v>
      </c>
    </row>
    <row r="390" spans="1:4">
      <c r="A390" s="39" t="s">
        <v>1184</v>
      </c>
      <c r="B390" s="39" t="s">
        <v>213</v>
      </c>
      <c r="C390" s="39" t="s">
        <v>1185</v>
      </c>
      <c r="D390" s="39" t="s">
        <v>1186</v>
      </c>
    </row>
    <row r="391" spans="1:4">
      <c r="A391" s="39" t="s">
        <v>1187</v>
      </c>
      <c r="B391" s="39" t="s">
        <v>213</v>
      </c>
      <c r="C391" s="39" t="s">
        <v>1188</v>
      </c>
      <c r="D391" s="39" t="s">
        <v>1189</v>
      </c>
    </row>
    <row r="392" spans="1:4">
      <c r="A392" s="39" t="s">
        <v>1190</v>
      </c>
      <c r="B392" s="39" t="s">
        <v>213</v>
      </c>
      <c r="C392" s="39" t="s">
        <v>1191</v>
      </c>
      <c r="D392" s="39" t="s">
        <v>1192</v>
      </c>
    </row>
    <row r="393" spans="1:4">
      <c r="A393" s="39" t="s">
        <v>1193</v>
      </c>
      <c r="B393" s="39" t="s">
        <v>209</v>
      </c>
      <c r="C393" s="39" t="s">
        <v>1194</v>
      </c>
      <c r="D393" s="39" t="s">
        <v>1195</v>
      </c>
    </row>
    <row r="394" spans="1:4">
      <c r="A394" s="39" t="s">
        <v>1196</v>
      </c>
      <c r="B394" s="39" t="s">
        <v>65</v>
      </c>
      <c r="C394" s="39" t="s">
        <v>1197</v>
      </c>
      <c r="D394" s="39" t="s">
        <v>1198</v>
      </c>
    </row>
    <row r="395" spans="1:4">
      <c r="A395" s="39" t="s">
        <v>1199</v>
      </c>
      <c r="B395" s="39" t="s">
        <v>65</v>
      </c>
      <c r="C395" s="39" t="s">
        <v>1200</v>
      </c>
      <c r="D395" s="39" t="s">
        <v>1201</v>
      </c>
    </row>
    <row r="396" spans="1:4">
      <c r="A396" s="39" t="s">
        <v>1202</v>
      </c>
      <c r="B396" s="39" t="s">
        <v>65</v>
      </c>
      <c r="C396" s="39" t="s">
        <v>970</v>
      </c>
      <c r="D396" s="39" t="s">
        <v>970</v>
      </c>
    </row>
    <row r="397" spans="1:4">
      <c r="A397" s="39" t="s">
        <v>1203</v>
      </c>
      <c r="B397" s="39" t="s">
        <v>55</v>
      </c>
      <c r="C397" s="39" t="s">
        <v>1204</v>
      </c>
      <c r="D397" s="39" t="s">
        <v>1205</v>
      </c>
    </row>
    <row r="398" spans="1:4">
      <c r="A398" s="39" t="s">
        <v>1206</v>
      </c>
      <c r="B398" s="39" t="s">
        <v>65</v>
      </c>
      <c r="C398" s="39" t="s">
        <v>1207</v>
      </c>
      <c r="D398" s="39" t="s">
        <v>1208</v>
      </c>
    </row>
    <row r="399" spans="1:4">
      <c r="A399" s="39" t="s">
        <v>1209</v>
      </c>
      <c r="B399" s="39" t="s">
        <v>65</v>
      </c>
      <c r="C399" s="39" t="s">
        <v>1210</v>
      </c>
      <c r="D399" s="39" t="s">
        <v>1211</v>
      </c>
    </row>
    <row r="400" spans="1:4">
      <c r="A400" s="39" t="s">
        <v>1212</v>
      </c>
      <c r="B400" s="39" t="s">
        <v>65</v>
      </c>
      <c r="C400" s="39" t="s">
        <v>1213</v>
      </c>
      <c r="D400" s="39" t="s">
        <v>1214</v>
      </c>
    </row>
    <row r="401" spans="1:4">
      <c r="A401" s="39" t="s">
        <v>1215</v>
      </c>
      <c r="B401" s="39" t="s">
        <v>65</v>
      </c>
      <c r="C401" s="39" t="s">
        <v>1216</v>
      </c>
      <c r="D401" s="39" t="s">
        <v>1217</v>
      </c>
    </row>
    <row r="402" spans="1:4">
      <c r="A402" s="39" t="s">
        <v>1218</v>
      </c>
      <c r="B402" s="39" t="s">
        <v>65</v>
      </c>
      <c r="C402" s="39" t="s">
        <v>1219</v>
      </c>
      <c r="D402" s="39" t="s">
        <v>1220</v>
      </c>
    </row>
    <row r="403" spans="1:4">
      <c r="A403" s="39" t="s">
        <v>1221</v>
      </c>
      <c r="B403" s="39" t="s">
        <v>65</v>
      </c>
      <c r="C403" s="39" t="s">
        <v>1222</v>
      </c>
      <c r="D403" s="39" t="s">
        <v>1223</v>
      </c>
    </row>
    <row r="404" spans="1:4">
      <c r="A404" s="39" t="s">
        <v>1224</v>
      </c>
      <c r="B404" s="39" t="s">
        <v>226</v>
      </c>
      <c r="C404" s="39" t="s">
        <v>1225</v>
      </c>
      <c r="D404" s="39" t="s">
        <v>1226</v>
      </c>
    </row>
    <row r="405" spans="1:4">
      <c r="A405" s="39" t="s">
        <v>1227</v>
      </c>
      <c r="B405" s="39" t="s">
        <v>213</v>
      </c>
      <c r="C405" s="39" t="s">
        <v>1228</v>
      </c>
      <c r="D405" s="39" t="s">
        <v>1229</v>
      </c>
    </row>
    <row r="406" spans="1:4">
      <c r="A406" s="39" t="s">
        <v>1230</v>
      </c>
      <c r="B406" s="39" t="s">
        <v>213</v>
      </c>
      <c r="C406" s="39" t="s">
        <v>1231</v>
      </c>
      <c r="D406" s="39" t="s">
        <v>1232</v>
      </c>
    </row>
    <row r="407" spans="1:4">
      <c r="A407" s="39" t="s">
        <v>1233</v>
      </c>
      <c r="B407" s="39" t="s">
        <v>209</v>
      </c>
      <c r="C407" s="39" t="s">
        <v>1234</v>
      </c>
      <c r="D407" s="39" t="s">
        <v>1235</v>
      </c>
    </row>
    <row r="408" spans="1:4">
      <c r="A408" s="39" t="s">
        <v>1236</v>
      </c>
      <c r="B408" s="39" t="s">
        <v>209</v>
      </c>
      <c r="C408" s="39" t="s">
        <v>1237</v>
      </c>
      <c r="D408" s="39" t="s">
        <v>1238</v>
      </c>
    </row>
    <row r="409" spans="1:4">
      <c r="A409" s="39" t="s">
        <v>1239</v>
      </c>
      <c r="B409" s="39" t="s">
        <v>126</v>
      </c>
      <c r="C409" s="39" t="s">
        <v>1240</v>
      </c>
      <c r="D409" s="39" t="s">
        <v>1241</v>
      </c>
    </row>
    <row r="410" spans="1:4">
      <c r="A410" s="39" t="s">
        <v>1242</v>
      </c>
      <c r="B410" s="39" t="s">
        <v>126</v>
      </c>
      <c r="C410" s="39" t="s">
        <v>1243</v>
      </c>
      <c r="D410" s="39" t="s">
        <v>1244</v>
      </c>
    </row>
    <row r="411" spans="1:4">
      <c r="A411" s="39" t="s">
        <v>1245</v>
      </c>
      <c r="B411" s="39" t="s">
        <v>65</v>
      </c>
      <c r="C411" s="39" t="s">
        <v>1246</v>
      </c>
      <c r="D411" s="39" t="s">
        <v>1247</v>
      </c>
    </row>
    <row r="412" spans="1:4">
      <c r="A412" s="39" t="s">
        <v>1248</v>
      </c>
      <c r="B412" s="39" t="s">
        <v>213</v>
      </c>
      <c r="C412" s="39" t="s">
        <v>1249</v>
      </c>
      <c r="D412" s="39" t="s">
        <v>1250</v>
      </c>
    </row>
    <row r="413" spans="1:4">
      <c r="A413" s="39" t="s">
        <v>1251</v>
      </c>
      <c r="B413" s="39" t="s">
        <v>213</v>
      </c>
      <c r="C413" s="39" t="s">
        <v>1252</v>
      </c>
      <c r="D413" s="39" t="s">
        <v>1253</v>
      </c>
    </row>
    <row r="414" spans="1:4">
      <c r="A414" s="39" t="s">
        <v>1254</v>
      </c>
      <c r="B414" s="39" t="s">
        <v>213</v>
      </c>
      <c r="C414" s="39" t="s">
        <v>1255</v>
      </c>
      <c r="D414" s="39" t="s">
        <v>1256</v>
      </c>
    </row>
    <row r="415" spans="1:4">
      <c r="A415" s="39" t="s">
        <v>1257</v>
      </c>
      <c r="B415" s="39" t="s">
        <v>213</v>
      </c>
      <c r="C415" s="39" t="s">
        <v>1258</v>
      </c>
      <c r="D415" s="39" t="s">
        <v>1259</v>
      </c>
    </row>
    <row r="416" spans="1:4">
      <c r="A416" s="39" t="s">
        <v>1260</v>
      </c>
      <c r="B416" s="39" t="s">
        <v>213</v>
      </c>
      <c r="C416" s="39" t="s">
        <v>1252</v>
      </c>
      <c r="D416" s="39" t="s">
        <v>1253</v>
      </c>
    </row>
    <row r="417" spans="1:4">
      <c r="A417" s="39" t="s">
        <v>1261</v>
      </c>
      <c r="B417" s="39" t="s">
        <v>209</v>
      </c>
      <c r="C417" s="39" t="s">
        <v>1262</v>
      </c>
      <c r="D417" s="39" t="s">
        <v>1263</v>
      </c>
    </row>
    <row r="418" spans="1:4">
      <c r="A418" s="39" t="s">
        <v>1264</v>
      </c>
      <c r="B418" s="39" t="s">
        <v>55</v>
      </c>
      <c r="C418" s="39" t="s">
        <v>1265</v>
      </c>
      <c r="D418" s="39" t="s">
        <v>1266</v>
      </c>
    </row>
    <row r="419" spans="1:4">
      <c r="A419" s="39" t="s">
        <v>1267</v>
      </c>
      <c r="B419" s="39" t="s">
        <v>65</v>
      </c>
      <c r="C419" s="39" t="s">
        <v>1268</v>
      </c>
      <c r="D419" s="39" t="s">
        <v>1269</v>
      </c>
    </row>
    <row r="420" spans="1:4">
      <c r="A420" s="39" t="s">
        <v>1270</v>
      </c>
      <c r="B420" s="39" t="s">
        <v>55</v>
      </c>
      <c r="C420" s="39" t="s">
        <v>1271</v>
      </c>
      <c r="D420" s="39" t="s">
        <v>1272</v>
      </c>
    </row>
    <row r="421" spans="1:4">
      <c r="A421" s="39" t="s">
        <v>1273</v>
      </c>
      <c r="B421" s="39" t="s">
        <v>126</v>
      </c>
      <c r="C421" s="39" t="s">
        <v>1274</v>
      </c>
      <c r="D421" s="39" t="s">
        <v>1275</v>
      </c>
    </row>
    <row r="422" spans="1:4">
      <c r="A422" s="39" t="s">
        <v>1276</v>
      </c>
      <c r="B422" s="39" t="s">
        <v>65</v>
      </c>
      <c r="C422" s="39" t="s">
        <v>1277</v>
      </c>
      <c r="D422" s="39" t="s">
        <v>1278</v>
      </c>
    </row>
    <row r="423" spans="1:4">
      <c r="A423" s="39" t="s">
        <v>1279</v>
      </c>
      <c r="B423" s="39" t="s">
        <v>55</v>
      </c>
      <c r="C423" s="39" t="s">
        <v>1280</v>
      </c>
      <c r="D423" s="39" t="s">
        <v>1281</v>
      </c>
    </row>
    <row r="424" spans="1:4">
      <c r="A424" s="39" t="s">
        <v>1282</v>
      </c>
      <c r="B424" s="39" t="s">
        <v>65</v>
      </c>
      <c r="C424" s="39" t="s">
        <v>1283</v>
      </c>
      <c r="D424" s="39" t="s">
        <v>1284</v>
      </c>
    </row>
    <row r="425" spans="1:4">
      <c r="A425" s="39" t="s">
        <v>1285</v>
      </c>
      <c r="B425" s="39" t="s">
        <v>55</v>
      </c>
      <c r="C425" s="39" t="s">
        <v>1286</v>
      </c>
      <c r="D425" s="39" t="s">
        <v>1287</v>
      </c>
    </row>
    <row r="426" spans="1:4">
      <c r="A426" s="39" t="s">
        <v>1288</v>
      </c>
      <c r="B426" s="39" t="s">
        <v>126</v>
      </c>
      <c r="C426" s="39" t="s">
        <v>1289</v>
      </c>
      <c r="D426" s="39" t="s">
        <v>1290</v>
      </c>
    </row>
    <row r="427" spans="1:4">
      <c r="A427" s="39" t="s">
        <v>1291</v>
      </c>
      <c r="B427" s="39" t="s">
        <v>65</v>
      </c>
      <c r="C427" s="39" t="s">
        <v>1292</v>
      </c>
      <c r="D427" s="39" t="s">
        <v>1293</v>
      </c>
    </row>
    <row r="428" spans="1:4">
      <c r="A428" s="39" t="s">
        <v>1294</v>
      </c>
      <c r="B428" s="39" t="s">
        <v>55</v>
      </c>
      <c r="C428" s="39" t="s">
        <v>1295</v>
      </c>
      <c r="D428" s="39" t="s">
        <v>1296</v>
      </c>
    </row>
    <row r="429" spans="1:4">
      <c r="A429" s="39" t="s">
        <v>1297</v>
      </c>
      <c r="B429" s="39" t="s">
        <v>55</v>
      </c>
      <c r="C429" s="39" t="s">
        <v>1298</v>
      </c>
      <c r="D429" s="39" t="s">
        <v>1299</v>
      </c>
    </row>
    <row r="430" spans="1:4">
      <c r="A430" s="39" t="s">
        <v>1300</v>
      </c>
      <c r="B430" s="39" t="s">
        <v>209</v>
      </c>
      <c r="C430" s="39" t="s">
        <v>1301</v>
      </c>
      <c r="D430" s="39" t="s">
        <v>1302</v>
      </c>
    </row>
    <row r="431" spans="1:4">
      <c r="A431" s="39" t="s">
        <v>1303</v>
      </c>
      <c r="B431" s="39" t="s">
        <v>209</v>
      </c>
      <c r="C431" s="39" t="s">
        <v>1304</v>
      </c>
      <c r="D431" s="39" t="s">
        <v>1305</v>
      </c>
    </row>
    <row r="432" spans="1:4">
      <c r="A432" s="39" t="s">
        <v>1306</v>
      </c>
      <c r="B432" s="39" t="s">
        <v>209</v>
      </c>
      <c r="C432" s="39" t="s">
        <v>1307</v>
      </c>
      <c r="D432" s="39" t="s">
        <v>1308</v>
      </c>
    </row>
    <row r="433" spans="1:4">
      <c r="A433" s="39" t="s">
        <v>1309</v>
      </c>
      <c r="B433" s="39" t="s">
        <v>213</v>
      </c>
      <c r="C433" s="39" t="s">
        <v>1310</v>
      </c>
      <c r="D433" s="39" t="s">
        <v>1311</v>
      </c>
    </row>
    <row r="434" spans="1:4">
      <c r="A434" s="39" t="s">
        <v>1312</v>
      </c>
      <c r="B434" s="39" t="s">
        <v>213</v>
      </c>
      <c r="C434" s="39" t="s">
        <v>1313</v>
      </c>
      <c r="D434" s="39" t="s">
        <v>1314</v>
      </c>
    </row>
    <row r="435" spans="1:4">
      <c r="A435" s="39" t="s">
        <v>1315</v>
      </c>
      <c r="B435" s="39" t="s">
        <v>65</v>
      </c>
      <c r="C435" s="39" t="s">
        <v>1316</v>
      </c>
      <c r="D435" s="39" t="s">
        <v>1317</v>
      </c>
    </row>
    <row r="436" spans="1:4">
      <c r="A436" s="39" t="s">
        <v>1318</v>
      </c>
      <c r="B436" s="39" t="s">
        <v>55</v>
      </c>
      <c r="C436" s="39" t="s">
        <v>1319</v>
      </c>
      <c r="D436" s="39" t="s">
        <v>1320</v>
      </c>
    </row>
    <row r="437" spans="1:4">
      <c r="A437" s="39" t="s">
        <v>1321</v>
      </c>
      <c r="B437" s="39" t="s">
        <v>55</v>
      </c>
      <c r="C437" s="39" t="s">
        <v>1322</v>
      </c>
      <c r="D437" s="39" t="s">
        <v>1323</v>
      </c>
    </row>
    <row r="438" spans="1:4">
      <c r="A438" s="39" t="s">
        <v>1324</v>
      </c>
      <c r="B438" s="39" t="s">
        <v>209</v>
      </c>
      <c r="C438" s="39" t="s">
        <v>1325</v>
      </c>
      <c r="D438" s="39" t="s">
        <v>1326</v>
      </c>
    </row>
    <row r="439" spans="1:4">
      <c r="A439" s="39" t="s">
        <v>1327</v>
      </c>
      <c r="B439" s="39" t="s">
        <v>55</v>
      </c>
      <c r="C439" s="39" t="s">
        <v>1328</v>
      </c>
      <c r="D439" s="39" t="s">
        <v>1329</v>
      </c>
    </row>
    <row r="440" spans="1:4">
      <c r="A440" s="39" t="s">
        <v>1330</v>
      </c>
      <c r="B440" s="39" t="s">
        <v>55</v>
      </c>
      <c r="C440" s="39" t="s">
        <v>1331</v>
      </c>
      <c r="D440" s="39" t="s">
        <v>1332</v>
      </c>
    </row>
    <row r="441" spans="1:4">
      <c r="A441" s="39" t="s">
        <v>1333</v>
      </c>
      <c r="B441" s="39" t="s">
        <v>55</v>
      </c>
      <c r="C441" s="39" t="s">
        <v>1334</v>
      </c>
      <c r="D441" s="39" t="s">
        <v>1335</v>
      </c>
    </row>
    <row r="442" spans="1:4">
      <c r="A442" s="39" t="s">
        <v>1336</v>
      </c>
      <c r="B442" s="39" t="s">
        <v>126</v>
      </c>
      <c r="C442" s="39" t="s">
        <v>1337</v>
      </c>
      <c r="D442" s="39" t="s">
        <v>1338</v>
      </c>
    </row>
    <row r="443" spans="1:4">
      <c r="A443" s="39" t="s">
        <v>1339</v>
      </c>
      <c r="B443" s="39" t="s">
        <v>65</v>
      </c>
      <c r="C443" s="39" t="s">
        <v>1340</v>
      </c>
      <c r="D443" s="39" t="s">
        <v>1341</v>
      </c>
    </row>
    <row r="444" spans="1:4">
      <c r="A444" s="39" t="s">
        <v>1342</v>
      </c>
      <c r="B444" s="39" t="s">
        <v>65</v>
      </c>
      <c r="C444" s="39" t="s">
        <v>1343</v>
      </c>
      <c r="D444" s="39" t="s">
        <v>1344</v>
      </c>
    </row>
    <row r="445" spans="1:4">
      <c r="A445" s="39" t="s">
        <v>1345</v>
      </c>
      <c r="B445" s="39" t="s">
        <v>65</v>
      </c>
      <c r="C445" s="39" t="s">
        <v>1346</v>
      </c>
      <c r="D445" s="39" t="s">
        <v>1347</v>
      </c>
    </row>
    <row r="446" spans="1:4">
      <c r="A446" s="39" t="s">
        <v>1348</v>
      </c>
      <c r="B446" s="39" t="s">
        <v>65</v>
      </c>
      <c r="C446" s="39" t="s">
        <v>142</v>
      </c>
      <c r="D446" s="39" t="s">
        <v>143</v>
      </c>
    </row>
    <row r="447" spans="1:4">
      <c r="A447" s="39" t="s">
        <v>1349</v>
      </c>
      <c r="B447" s="39" t="s">
        <v>65</v>
      </c>
      <c r="C447" s="39" t="s">
        <v>1350</v>
      </c>
      <c r="D447" s="39" t="s">
        <v>1351</v>
      </c>
    </row>
    <row r="448" spans="1:4">
      <c r="A448" s="39" t="s">
        <v>1352</v>
      </c>
      <c r="B448" s="39" t="s">
        <v>209</v>
      </c>
      <c r="C448" s="39" t="s">
        <v>1353</v>
      </c>
      <c r="D448" s="39" t="s">
        <v>1354</v>
      </c>
    </row>
    <row r="449" spans="1:4">
      <c r="A449" s="39" t="s">
        <v>1355</v>
      </c>
      <c r="B449" s="39" t="s">
        <v>209</v>
      </c>
      <c r="C449" s="39" t="s">
        <v>1356</v>
      </c>
      <c r="D449" s="39" t="s">
        <v>1357</v>
      </c>
    </row>
    <row r="450" spans="1:4">
      <c r="A450" s="39" t="s">
        <v>1358</v>
      </c>
      <c r="B450" s="39" t="s">
        <v>213</v>
      </c>
      <c r="C450" s="39" t="s">
        <v>1359</v>
      </c>
      <c r="D450" s="39" t="s">
        <v>1360</v>
      </c>
    </row>
    <row r="451" spans="1:4">
      <c r="A451" s="39" t="s">
        <v>1361</v>
      </c>
      <c r="B451" s="39" t="s">
        <v>126</v>
      </c>
      <c r="C451" s="39" t="s">
        <v>1362</v>
      </c>
      <c r="D451" s="39" t="s">
        <v>1363</v>
      </c>
    </row>
    <row r="452" spans="1:4">
      <c r="A452" s="39" t="s">
        <v>1364</v>
      </c>
      <c r="B452" s="39" t="s">
        <v>126</v>
      </c>
      <c r="C452" s="39" t="s">
        <v>1365</v>
      </c>
      <c r="D452" s="39" t="s">
        <v>1366</v>
      </c>
    </row>
    <row r="453" spans="1:4">
      <c r="A453" s="39" t="s">
        <v>1367</v>
      </c>
      <c r="B453" s="39" t="s">
        <v>209</v>
      </c>
      <c r="C453" s="39" t="s">
        <v>1368</v>
      </c>
      <c r="D453" s="39" t="s">
        <v>1369</v>
      </c>
    </row>
    <row r="454" spans="1:4">
      <c r="A454" s="39" t="s">
        <v>1370</v>
      </c>
      <c r="B454" s="39" t="s">
        <v>209</v>
      </c>
      <c r="C454" s="39" t="s">
        <v>1371</v>
      </c>
      <c r="D454" s="39" t="s">
        <v>1372</v>
      </c>
    </row>
    <row r="455" spans="1:4">
      <c r="A455" s="39" t="s">
        <v>1373</v>
      </c>
      <c r="B455" s="39" t="s">
        <v>65</v>
      </c>
      <c r="C455" s="39" t="s">
        <v>1374</v>
      </c>
      <c r="D455" s="39" t="s">
        <v>1375</v>
      </c>
    </row>
    <row r="456" spans="1:4">
      <c r="A456" s="39" t="s">
        <v>1376</v>
      </c>
      <c r="B456" s="39" t="s">
        <v>126</v>
      </c>
      <c r="C456" s="39" t="s">
        <v>1377</v>
      </c>
      <c r="D456" s="39" t="s">
        <v>1378</v>
      </c>
    </row>
    <row r="457" spans="1:4">
      <c r="A457" s="39" t="s">
        <v>1379</v>
      </c>
      <c r="B457" s="39" t="s">
        <v>126</v>
      </c>
      <c r="C457" s="39" t="s">
        <v>1380</v>
      </c>
      <c r="D457" s="39" t="s">
        <v>1381</v>
      </c>
    </row>
    <row r="458" spans="1:4">
      <c r="A458" s="39" t="s">
        <v>1382</v>
      </c>
      <c r="B458" s="39" t="s">
        <v>209</v>
      </c>
      <c r="C458" s="39" t="s">
        <v>1383</v>
      </c>
      <c r="D458" s="39" t="s">
        <v>1384</v>
      </c>
    </row>
    <row r="459" spans="1:4">
      <c r="A459" s="39" t="s">
        <v>1385</v>
      </c>
      <c r="B459" s="39" t="s">
        <v>213</v>
      </c>
      <c r="C459" s="39" t="s">
        <v>1386</v>
      </c>
      <c r="D459" s="39" t="s">
        <v>1387</v>
      </c>
    </row>
    <row r="460" spans="1:4">
      <c r="A460" s="39" t="s">
        <v>1388</v>
      </c>
      <c r="B460" s="39" t="s">
        <v>213</v>
      </c>
      <c r="C460" s="39" t="s">
        <v>699</v>
      </c>
      <c r="D460" s="39" t="s">
        <v>1389</v>
      </c>
    </row>
    <row r="461" spans="1:4">
      <c r="A461" s="39" t="s">
        <v>1390</v>
      </c>
      <c r="B461" s="39" t="s">
        <v>213</v>
      </c>
      <c r="C461" s="39" t="s">
        <v>1391</v>
      </c>
      <c r="D461" s="39" t="s">
        <v>1392</v>
      </c>
    </row>
    <row r="462" spans="1:4">
      <c r="A462" s="39" t="s">
        <v>1393</v>
      </c>
      <c r="B462" s="39" t="s">
        <v>55</v>
      </c>
      <c r="C462" s="40"/>
      <c r="D462" s="40"/>
    </row>
    <row r="463" spans="1:4">
      <c r="A463" s="39" t="s">
        <v>1394</v>
      </c>
      <c r="B463" s="39" t="s">
        <v>55</v>
      </c>
      <c r="C463" s="39" t="s">
        <v>1395</v>
      </c>
      <c r="D463" s="39" t="s">
        <v>1396</v>
      </c>
    </row>
    <row r="464" spans="1:4">
      <c r="A464" s="39" t="s">
        <v>1397</v>
      </c>
      <c r="B464" s="39" t="s">
        <v>55</v>
      </c>
      <c r="C464" s="39" t="s">
        <v>1398</v>
      </c>
      <c r="D464" s="39" t="s">
        <v>1399</v>
      </c>
    </row>
    <row r="465" spans="1:4">
      <c r="A465" s="39" t="s">
        <v>1400</v>
      </c>
      <c r="B465" s="39" t="s">
        <v>55</v>
      </c>
      <c r="C465" s="39" t="s">
        <v>1401</v>
      </c>
      <c r="D465" s="39" t="s">
        <v>1402</v>
      </c>
    </row>
    <row r="466" spans="1:4">
      <c r="A466" s="39" t="s">
        <v>1403</v>
      </c>
      <c r="B466" s="39" t="s">
        <v>209</v>
      </c>
      <c r="C466" s="39" t="s">
        <v>1404</v>
      </c>
      <c r="D466" s="39" t="s">
        <v>1405</v>
      </c>
    </row>
    <row r="467" spans="1:4">
      <c r="A467" s="39" t="s">
        <v>1406</v>
      </c>
      <c r="B467" s="39" t="s">
        <v>213</v>
      </c>
      <c r="C467" s="39" t="s">
        <v>1407</v>
      </c>
      <c r="D467" s="39" t="s">
        <v>1408</v>
      </c>
    </row>
    <row r="468" spans="1:4">
      <c r="A468" s="39" t="s">
        <v>1409</v>
      </c>
      <c r="B468" s="39" t="s">
        <v>126</v>
      </c>
      <c r="C468" s="39" t="s">
        <v>1410</v>
      </c>
      <c r="D468" s="39" t="s">
        <v>1411</v>
      </c>
    </row>
    <row r="469" spans="1:4">
      <c r="A469" s="39" t="s">
        <v>1412</v>
      </c>
      <c r="B469" s="39" t="s">
        <v>126</v>
      </c>
      <c r="C469" s="39" t="s">
        <v>1413</v>
      </c>
      <c r="D469" s="39" t="s">
        <v>1414</v>
      </c>
    </row>
    <row r="470" spans="1:4">
      <c r="A470" s="39" t="s">
        <v>1415</v>
      </c>
      <c r="B470" s="39" t="s">
        <v>126</v>
      </c>
      <c r="C470" s="39" t="s">
        <v>1416</v>
      </c>
      <c r="D470" s="39" t="s">
        <v>1417</v>
      </c>
    </row>
    <row r="471" spans="1:4">
      <c r="A471" s="39" t="s">
        <v>1418</v>
      </c>
      <c r="B471" s="39" t="s">
        <v>209</v>
      </c>
      <c r="C471" s="39" t="s">
        <v>1419</v>
      </c>
      <c r="D471" s="39" t="s">
        <v>1420</v>
      </c>
    </row>
    <row r="472" spans="1:4">
      <c r="A472" s="39" t="s">
        <v>1421</v>
      </c>
      <c r="B472" s="39" t="s">
        <v>55</v>
      </c>
      <c r="C472" s="39" t="s">
        <v>1422</v>
      </c>
      <c r="D472" s="39" t="s">
        <v>1423</v>
      </c>
    </row>
    <row r="473" spans="1:4">
      <c r="A473" s="39" t="s">
        <v>1424</v>
      </c>
      <c r="B473" s="39" t="s">
        <v>65</v>
      </c>
      <c r="C473" s="39" t="s">
        <v>1425</v>
      </c>
      <c r="D473" s="39" t="s">
        <v>1426</v>
      </c>
    </row>
    <row r="474" spans="1:4">
      <c r="A474" s="39" t="s">
        <v>1427</v>
      </c>
      <c r="B474" s="39" t="s">
        <v>65</v>
      </c>
      <c r="C474" s="39" t="s">
        <v>1428</v>
      </c>
      <c r="D474" s="39" t="s">
        <v>1429</v>
      </c>
    </row>
    <row r="475" spans="1:4">
      <c r="A475" s="39" t="s">
        <v>1430</v>
      </c>
      <c r="B475" s="39" t="s">
        <v>226</v>
      </c>
      <c r="C475" s="39" t="s">
        <v>1431</v>
      </c>
      <c r="D475" s="39" t="s">
        <v>1432</v>
      </c>
    </row>
    <row r="476" spans="1:4">
      <c r="A476" s="39" t="s">
        <v>1433</v>
      </c>
      <c r="B476" s="39" t="s">
        <v>209</v>
      </c>
      <c r="C476" s="39" t="s">
        <v>1434</v>
      </c>
      <c r="D476" s="39" t="s">
        <v>1435</v>
      </c>
    </row>
    <row r="477" spans="1:4">
      <c r="A477" s="39" t="s">
        <v>1436</v>
      </c>
      <c r="B477" s="39" t="s">
        <v>65</v>
      </c>
      <c r="C477" s="39" t="s">
        <v>1437</v>
      </c>
      <c r="D477" s="39" t="s">
        <v>1438</v>
      </c>
    </row>
    <row r="478" spans="1:4">
      <c r="A478" s="39" t="s">
        <v>1439</v>
      </c>
      <c r="B478" s="39" t="s">
        <v>55</v>
      </c>
      <c r="C478" s="39" t="s">
        <v>1440</v>
      </c>
      <c r="D478" s="39" t="s">
        <v>1441</v>
      </c>
    </row>
    <row r="479" spans="1:4">
      <c r="A479" s="39" t="s">
        <v>1442</v>
      </c>
      <c r="B479" s="39" t="s">
        <v>65</v>
      </c>
      <c r="C479" s="39" t="s">
        <v>1443</v>
      </c>
      <c r="D479" s="39" t="s">
        <v>1444</v>
      </c>
    </row>
    <row r="480" spans="1:4">
      <c r="A480" s="39" t="s">
        <v>1445</v>
      </c>
      <c r="B480" s="39" t="s">
        <v>55</v>
      </c>
      <c r="C480" s="39" t="s">
        <v>1446</v>
      </c>
      <c r="D480" s="39" t="s">
        <v>1447</v>
      </c>
    </row>
    <row r="481" spans="1:4">
      <c r="A481" s="39" t="s">
        <v>1448</v>
      </c>
      <c r="B481" s="39" t="s">
        <v>209</v>
      </c>
      <c r="C481" s="39" t="s">
        <v>1449</v>
      </c>
      <c r="D481" s="39" t="s">
        <v>1450</v>
      </c>
    </row>
    <row r="482" spans="1:4">
      <c r="A482" s="39" t="s">
        <v>1451</v>
      </c>
      <c r="B482" s="39" t="s">
        <v>209</v>
      </c>
      <c r="C482" s="39" t="s">
        <v>1452</v>
      </c>
      <c r="D482" s="39" t="s">
        <v>1453</v>
      </c>
    </row>
    <row r="483" spans="1:4">
      <c r="A483" s="39" t="s">
        <v>1454</v>
      </c>
      <c r="B483" s="39" t="s">
        <v>209</v>
      </c>
      <c r="C483" s="39" t="s">
        <v>1455</v>
      </c>
      <c r="D483" s="39" t="s">
        <v>1456</v>
      </c>
    </row>
    <row r="484" spans="1:4">
      <c r="A484" s="39" t="s">
        <v>1457</v>
      </c>
      <c r="B484" s="39" t="s">
        <v>55</v>
      </c>
      <c r="C484" s="39" t="s">
        <v>1458</v>
      </c>
      <c r="D484" s="39" t="s">
        <v>1459</v>
      </c>
    </row>
    <row r="485" spans="1:4">
      <c r="A485" s="39" t="s">
        <v>1460</v>
      </c>
      <c r="B485" s="39" t="s">
        <v>65</v>
      </c>
      <c r="C485" s="39" t="s">
        <v>1461</v>
      </c>
      <c r="D485" s="39" t="s">
        <v>1462</v>
      </c>
    </row>
    <row r="486" spans="1:4">
      <c r="A486" s="39" t="s">
        <v>1463</v>
      </c>
      <c r="B486" s="39" t="s">
        <v>126</v>
      </c>
      <c r="C486" s="39" t="s">
        <v>1464</v>
      </c>
      <c r="D486" s="39" t="s">
        <v>1465</v>
      </c>
    </row>
    <row r="487" spans="1:4">
      <c r="A487" s="39" t="s">
        <v>1466</v>
      </c>
      <c r="B487" s="39" t="s">
        <v>209</v>
      </c>
      <c r="C487" s="39" t="s">
        <v>1467</v>
      </c>
      <c r="D487" s="39" t="s">
        <v>1468</v>
      </c>
    </row>
    <row r="488" spans="1:4">
      <c r="A488" s="39" t="s">
        <v>1469</v>
      </c>
      <c r="B488" s="39" t="s">
        <v>126</v>
      </c>
      <c r="C488" s="39" t="s">
        <v>1470</v>
      </c>
      <c r="D488" s="39" t="s">
        <v>1471</v>
      </c>
    </row>
    <row r="489" spans="1:4">
      <c r="A489" s="39" t="s">
        <v>1472</v>
      </c>
      <c r="B489" s="39" t="s">
        <v>55</v>
      </c>
      <c r="C489" s="39" t="s">
        <v>1473</v>
      </c>
      <c r="D489" s="39" t="s">
        <v>1474</v>
      </c>
    </row>
    <row r="490" spans="1:4">
      <c r="A490" s="39" t="s">
        <v>1475</v>
      </c>
      <c r="B490" s="39" t="s">
        <v>209</v>
      </c>
      <c r="C490" s="39" t="s">
        <v>1476</v>
      </c>
      <c r="D490" s="39" t="s">
        <v>1477</v>
      </c>
    </row>
    <row r="491" spans="1:4">
      <c r="A491" s="39" t="s">
        <v>1478</v>
      </c>
      <c r="B491" s="39" t="s">
        <v>65</v>
      </c>
      <c r="C491" s="39" t="s">
        <v>1479</v>
      </c>
      <c r="D491" s="39" t="s">
        <v>1480</v>
      </c>
    </row>
    <row r="492" spans="1:4">
      <c r="A492" s="39" t="s">
        <v>1481</v>
      </c>
      <c r="B492" s="39" t="s">
        <v>65</v>
      </c>
      <c r="C492" s="39" t="s">
        <v>1482</v>
      </c>
      <c r="D492" s="39" t="s">
        <v>1483</v>
      </c>
    </row>
    <row r="493" spans="1:4">
      <c r="A493" s="39" t="s">
        <v>1484</v>
      </c>
      <c r="B493" s="39" t="s">
        <v>209</v>
      </c>
      <c r="C493" s="39" t="s">
        <v>1485</v>
      </c>
      <c r="D493" s="39" t="s">
        <v>1486</v>
      </c>
    </row>
    <row r="494" spans="1:4">
      <c r="A494" s="39" t="s">
        <v>1487</v>
      </c>
      <c r="B494" s="39" t="s">
        <v>55</v>
      </c>
      <c r="C494" s="39" t="s">
        <v>1488</v>
      </c>
      <c r="D494" s="39" t="s">
        <v>1489</v>
      </c>
    </row>
    <row r="495" spans="1:4">
      <c r="A495" s="39" t="s">
        <v>1490</v>
      </c>
      <c r="B495" s="39" t="s">
        <v>126</v>
      </c>
      <c r="C495" s="39" t="s">
        <v>1491</v>
      </c>
      <c r="D495" s="39" t="s">
        <v>1492</v>
      </c>
    </row>
    <row r="496" spans="1:4">
      <c r="A496" s="39" t="s">
        <v>1493</v>
      </c>
      <c r="B496" s="39" t="s">
        <v>209</v>
      </c>
      <c r="C496" s="39" t="s">
        <v>1494</v>
      </c>
      <c r="D496" s="39" t="s">
        <v>1495</v>
      </c>
    </row>
    <row r="497" spans="1:4">
      <c r="A497" s="39" t="s">
        <v>1496</v>
      </c>
      <c r="B497" s="39" t="s">
        <v>55</v>
      </c>
      <c r="C497" s="39" t="s">
        <v>1497</v>
      </c>
      <c r="D497" s="39" t="s">
        <v>1498</v>
      </c>
    </row>
    <row r="498" spans="1:4">
      <c r="A498" s="39" t="s">
        <v>1499</v>
      </c>
      <c r="B498" s="39" t="s">
        <v>55</v>
      </c>
      <c r="C498" s="39" t="s">
        <v>1500</v>
      </c>
      <c r="D498" s="39" t="s">
        <v>1501</v>
      </c>
    </row>
    <row r="499" spans="1:4">
      <c r="A499" s="39" t="s">
        <v>1502</v>
      </c>
      <c r="B499" s="39" t="s">
        <v>55</v>
      </c>
      <c r="C499" s="39" t="s">
        <v>1503</v>
      </c>
      <c r="D499" s="39" t="s">
        <v>1504</v>
      </c>
    </row>
    <row r="500" spans="1:4">
      <c r="A500" s="39" t="s">
        <v>1505</v>
      </c>
      <c r="B500" s="39" t="s">
        <v>594</v>
      </c>
      <c r="C500" s="40"/>
      <c r="D500" s="40"/>
    </row>
    <row r="501" spans="1:4">
      <c r="A501" s="39" t="s">
        <v>1506</v>
      </c>
      <c r="B501" s="39" t="s">
        <v>209</v>
      </c>
      <c r="C501" s="39" t="s">
        <v>1507</v>
      </c>
      <c r="D501" s="39" t="s">
        <v>1508</v>
      </c>
    </row>
    <row r="502" spans="1:4">
      <c r="A502" s="39" t="s">
        <v>1509</v>
      </c>
      <c r="B502" s="39" t="s">
        <v>209</v>
      </c>
      <c r="C502" s="39" t="s">
        <v>1510</v>
      </c>
      <c r="D502" s="39" t="s">
        <v>1511</v>
      </c>
    </row>
    <row r="503" spans="1:4">
      <c r="A503" s="39" t="s">
        <v>1512</v>
      </c>
      <c r="B503" s="39" t="s">
        <v>65</v>
      </c>
      <c r="C503" s="39" t="s">
        <v>1513</v>
      </c>
      <c r="D503" s="39" t="s">
        <v>1514</v>
      </c>
    </row>
    <row r="504" spans="1:4">
      <c r="A504" s="39" t="s">
        <v>1515</v>
      </c>
      <c r="B504" s="39" t="s">
        <v>594</v>
      </c>
      <c r="C504" s="40"/>
      <c r="D504" s="40"/>
    </row>
    <row r="505" spans="1:4">
      <c r="A505" s="39" t="s">
        <v>1516</v>
      </c>
      <c r="B505" s="39" t="s">
        <v>209</v>
      </c>
      <c r="C505" s="39" t="s">
        <v>1517</v>
      </c>
      <c r="D505" s="39" t="s">
        <v>1518</v>
      </c>
    </row>
    <row r="506" spans="1:4">
      <c r="A506" s="39" t="s">
        <v>1519</v>
      </c>
      <c r="B506" s="39" t="s">
        <v>209</v>
      </c>
      <c r="C506" s="39" t="s">
        <v>1520</v>
      </c>
      <c r="D506" s="39" t="s">
        <v>1521</v>
      </c>
    </row>
    <row r="507" spans="1:4">
      <c r="A507" s="39" t="s">
        <v>1522</v>
      </c>
      <c r="B507" s="39" t="s">
        <v>209</v>
      </c>
      <c r="C507" s="39" t="s">
        <v>1523</v>
      </c>
      <c r="D507" s="39" t="s">
        <v>1524</v>
      </c>
    </row>
    <row r="508" spans="1:4">
      <c r="A508" s="39" t="s">
        <v>1525</v>
      </c>
      <c r="B508" s="39" t="s">
        <v>213</v>
      </c>
      <c r="C508" s="39" t="s">
        <v>1526</v>
      </c>
      <c r="D508" s="39" t="s">
        <v>1527</v>
      </c>
    </row>
    <row r="509" spans="1:4">
      <c r="A509" s="39" t="s">
        <v>1528</v>
      </c>
      <c r="B509" s="39" t="s">
        <v>213</v>
      </c>
      <c r="C509" s="39" t="s">
        <v>1529</v>
      </c>
      <c r="D509" s="39" t="s">
        <v>1530</v>
      </c>
    </row>
    <row r="510" spans="1:4">
      <c r="A510" s="39" t="s">
        <v>1531</v>
      </c>
      <c r="B510" s="39" t="s">
        <v>226</v>
      </c>
      <c r="C510" s="39" t="s">
        <v>1532</v>
      </c>
      <c r="D510" s="39" t="s">
        <v>1533</v>
      </c>
    </row>
    <row r="511" spans="1:4">
      <c r="A511" s="39" t="s">
        <v>1534</v>
      </c>
      <c r="B511" s="39" t="s">
        <v>55</v>
      </c>
      <c r="C511" s="39" t="s">
        <v>1535</v>
      </c>
      <c r="D511" s="39" t="s">
        <v>1536</v>
      </c>
    </row>
    <row r="512" spans="1:4">
      <c r="A512" s="39" t="s">
        <v>1537</v>
      </c>
      <c r="B512" s="39" t="s">
        <v>65</v>
      </c>
      <c r="C512" s="39" t="s">
        <v>1538</v>
      </c>
      <c r="D512" s="39" t="s">
        <v>1539</v>
      </c>
    </row>
    <row r="513" spans="1:4">
      <c r="A513" s="39" t="s">
        <v>1540</v>
      </c>
      <c r="B513" s="39" t="s">
        <v>126</v>
      </c>
      <c r="C513" s="39" t="s">
        <v>1541</v>
      </c>
      <c r="D513" s="39" t="s">
        <v>1542</v>
      </c>
    </row>
    <row r="514" spans="1:4">
      <c r="A514" s="39" t="s">
        <v>1543</v>
      </c>
      <c r="B514" s="39" t="s">
        <v>126</v>
      </c>
      <c r="C514" s="39" t="s">
        <v>1544</v>
      </c>
      <c r="D514" s="39" t="s">
        <v>1545</v>
      </c>
    </row>
    <row r="515" spans="1:4">
      <c r="A515" s="39" t="s">
        <v>1546</v>
      </c>
      <c r="B515" s="39" t="s">
        <v>65</v>
      </c>
      <c r="C515" s="39" t="s">
        <v>1547</v>
      </c>
      <c r="D515" s="39" t="s">
        <v>1548</v>
      </c>
    </row>
    <row r="516" spans="1:4">
      <c r="A516" s="39" t="s">
        <v>1549</v>
      </c>
      <c r="B516" s="39" t="s">
        <v>126</v>
      </c>
      <c r="C516" s="39" t="s">
        <v>1550</v>
      </c>
      <c r="D516" s="39" t="s">
        <v>1551</v>
      </c>
    </row>
    <row r="517" spans="1:4">
      <c r="A517" s="39" t="s">
        <v>1552</v>
      </c>
      <c r="B517" s="39" t="s">
        <v>126</v>
      </c>
      <c r="C517" s="39" t="s">
        <v>1553</v>
      </c>
      <c r="D517" s="39" t="s">
        <v>1554</v>
      </c>
    </row>
    <row r="518" spans="1:4">
      <c r="A518" s="39" t="s">
        <v>1555</v>
      </c>
      <c r="B518" s="39" t="s">
        <v>65</v>
      </c>
      <c r="C518" s="39" t="s">
        <v>1556</v>
      </c>
      <c r="D518" s="39" t="s">
        <v>1557</v>
      </c>
    </row>
    <row r="519" spans="1:4">
      <c r="A519" s="39" t="s">
        <v>1558</v>
      </c>
      <c r="B519" s="39" t="s">
        <v>65</v>
      </c>
      <c r="C519" s="39" t="s">
        <v>1559</v>
      </c>
      <c r="D519" s="39" t="s">
        <v>1560</v>
      </c>
    </row>
    <row r="520" spans="1:4">
      <c r="A520" s="39" t="s">
        <v>1561</v>
      </c>
      <c r="B520" s="39" t="s">
        <v>209</v>
      </c>
      <c r="C520" s="39" t="s">
        <v>1562</v>
      </c>
      <c r="D520" s="39" t="s">
        <v>1563</v>
      </c>
    </row>
    <row r="521" spans="1:4">
      <c r="A521" s="39" t="s">
        <v>1564</v>
      </c>
      <c r="B521" s="39" t="s">
        <v>65</v>
      </c>
      <c r="C521" s="39" t="s">
        <v>1565</v>
      </c>
      <c r="D521" s="39" t="s">
        <v>1566</v>
      </c>
    </row>
    <row r="522" spans="1:4">
      <c r="A522" s="39" t="s">
        <v>1567</v>
      </c>
      <c r="B522" s="39" t="s">
        <v>65</v>
      </c>
      <c r="C522" s="39" t="s">
        <v>1568</v>
      </c>
      <c r="D522" s="39" t="s">
        <v>1569</v>
      </c>
    </row>
    <row r="523" spans="1:4">
      <c r="A523" s="39" t="s">
        <v>1570</v>
      </c>
      <c r="B523" s="39" t="s">
        <v>65</v>
      </c>
      <c r="C523" s="39" t="s">
        <v>1571</v>
      </c>
      <c r="D523" s="39" t="s">
        <v>1572</v>
      </c>
    </row>
    <row r="524" spans="1:4">
      <c r="A524" s="39" t="s">
        <v>1573</v>
      </c>
      <c r="B524" s="39" t="s">
        <v>126</v>
      </c>
      <c r="C524" s="39" t="s">
        <v>1574</v>
      </c>
      <c r="D524" s="39" t="s">
        <v>1575</v>
      </c>
    </row>
    <row r="525" spans="1:4">
      <c r="A525" s="39" t="s">
        <v>1576</v>
      </c>
      <c r="B525" s="39" t="s">
        <v>226</v>
      </c>
      <c r="C525" s="39" t="s">
        <v>1577</v>
      </c>
      <c r="D525" s="39" t="s">
        <v>1578</v>
      </c>
    </row>
    <row r="526" spans="1:4">
      <c r="A526" s="39" t="s">
        <v>1579</v>
      </c>
      <c r="B526" s="39" t="s">
        <v>65</v>
      </c>
      <c r="C526" s="39" t="s">
        <v>1580</v>
      </c>
      <c r="D526" s="39" t="s">
        <v>1581</v>
      </c>
    </row>
    <row r="527" spans="1:4">
      <c r="A527" s="39" t="s">
        <v>1582</v>
      </c>
      <c r="B527" s="39" t="s">
        <v>209</v>
      </c>
      <c r="C527" s="39" t="s">
        <v>1583</v>
      </c>
      <c r="D527" s="39" t="s">
        <v>1584</v>
      </c>
    </row>
    <row r="528" spans="1:4">
      <c r="A528" s="39" t="s">
        <v>1585</v>
      </c>
      <c r="B528" s="39" t="s">
        <v>65</v>
      </c>
      <c r="C528" s="39" t="s">
        <v>1586</v>
      </c>
      <c r="D528" s="39" t="s">
        <v>1587</v>
      </c>
    </row>
    <row r="529" spans="1:4">
      <c r="A529" s="39" t="s">
        <v>1588</v>
      </c>
      <c r="B529" s="39" t="s">
        <v>65</v>
      </c>
      <c r="C529" s="39" t="s">
        <v>1589</v>
      </c>
      <c r="D529" s="39" t="s">
        <v>1590</v>
      </c>
    </row>
    <row r="530" spans="1:4">
      <c r="A530" s="39" t="s">
        <v>1591</v>
      </c>
      <c r="B530" s="39" t="s">
        <v>65</v>
      </c>
      <c r="C530" s="39" t="s">
        <v>1592</v>
      </c>
      <c r="D530" s="39" t="s">
        <v>1593</v>
      </c>
    </row>
    <row r="531" spans="1:4">
      <c r="A531" s="39" t="s">
        <v>1594</v>
      </c>
      <c r="B531" s="39" t="s">
        <v>65</v>
      </c>
      <c r="C531" s="39" t="s">
        <v>1595</v>
      </c>
      <c r="D531" s="39" t="s">
        <v>1596</v>
      </c>
    </row>
    <row r="532" spans="1:4">
      <c r="A532" s="39" t="s">
        <v>1597</v>
      </c>
      <c r="B532" s="39" t="s">
        <v>65</v>
      </c>
      <c r="C532" s="39" t="s">
        <v>1598</v>
      </c>
      <c r="D532" s="39" t="s">
        <v>1599</v>
      </c>
    </row>
    <row r="533" spans="1:4">
      <c r="A533" s="39" t="s">
        <v>1600</v>
      </c>
      <c r="B533" s="39" t="s">
        <v>65</v>
      </c>
      <c r="C533" s="39" t="s">
        <v>1601</v>
      </c>
      <c r="D533" s="39" t="s">
        <v>1602</v>
      </c>
    </row>
    <row r="534" spans="1:4">
      <c r="A534" s="39" t="s">
        <v>1603</v>
      </c>
      <c r="B534" s="39" t="s">
        <v>55</v>
      </c>
      <c r="C534" s="39" t="s">
        <v>1604</v>
      </c>
      <c r="D534" s="39" t="s">
        <v>1605</v>
      </c>
    </row>
    <row r="535" spans="1:4">
      <c r="A535" s="39" t="s">
        <v>1606</v>
      </c>
      <c r="B535" s="39" t="s">
        <v>213</v>
      </c>
      <c r="C535" s="39" t="s">
        <v>1607</v>
      </c>
      <c r="D535" s="39" t="s">
        <v>1608</v>
      </c>
    </row>
    <row r="536" spans="1:4">
      <c r="A536" s="39" t="s">
        <v>1609</v>
      </c>
      <c r="B536" s="39" t="s">
        <v>213</v>
      </c>
      <c r="C536" s="39" t="s">
        <v>1610</v>
      </c>
      <c r="D536" s="39" t="s">
        <v>1611</v>
      </c>
    </row>
    <row r="537" spans="1:4">
      <c r="A537" s="39" t="s">
        <v>1612</v>
      </c>
      <c r="B537" s="39" t="s">
        <v>213</v>
      </c>
      <c r="C537" s="39" t="s">
        <v>1613</v>
      </c>
      <c r="D537" s="39" t="s">
        <v>1614</v>
      </c>
    </row>
    <row r="538" spans="1:4">
      <c r="A538" s="39" t="s">
        <v>1615</v>
      </c>
      <c r="B538" s="39" t="s">
        <v>213</v>
      </c>
      <c r="C538" s="39" t="s">
        <v>1610</v>
      </c>
      <c r="D538" s="39" t="s">
        <v>1611</v>
      </c>
    </row>
    <row r="539" spans="1:4">
      <c r="A539" s="39" t="s">
        <v>1616</v>
      </c>
      <c r="B539" s="39" t="s">
        <v>213</v>
      </c>
      <c r="C539" s="39" t="s">
        <v>1617</v>
      </c>
      <c r="D539" s="39" t="s">
        <v>1618</v>
      </c>
    </row>
    <row r="540" spans="1:4">
      <c r="A540" s="39" t="s">
        <v>1619</v>
      </c>
      <c r="B540" s="39" t="s">
        <v>213</v>
      </c>
      <c r="C540" s="39" t="s">
        <v>1617</v>
      </c>
      <c r="D540" s="39" t="s">
        <v>1618</v>
      </c>
    </row>
    <row r="541" spans="1:4">
      <c r="A541" s="39" t="s">
        <v>1620</v>
      </c>
      <c r="B541" s="39" t="s">
        <v>65</v>
      </c>
      <c r="C541" s="39" t="s">
        <v>1621</v>
      </c>
      <c r="D541" s="39" t="s">
        <v>1622</v>
      </c>
    </row>
    <row r="542" spans="1:4">
      <c r="A542" s="39" t="s">
        <v>1623</v>
      </c>
      <c r="B542" s="39" t="s">
        <v>226</v>
      </c>
      <c r="C542" s="39" t="s">
        <v>1624</v>
      </c>
      <c r="D542" s="39" t="s">
        <v>1625</v>
      </c>
    </row>
    <row r="543" spans="1:4">
      <c r="A543" s="39" t="s">
        <v>1626</v>
      </c>
      <c r="B543" s="39" t="s">
        <v>213</v>
      </c>
      <c r="C543" s="39" t="s">
        <v>1627</v>
      </c>
      <c r="D543" s="39" t="s">
        <v>1628</v>
      </c>
    </row>
    <row r="544" spans="1:4">
      <c r="A544" s="39" t="s">
        <v>1629</v>
      </c>
      <c r="B544" s="39" t="s">
        <v>213</v>
      </c>
      <c r="C544" s="39" t="s">
        <v>1630</v>
      </c>
      <c r="D544" s="39" t="s">
        <v>1631</v>
      </c>
    </row>
    <row r="545" spans="1:4">
      <c r="A545" s="39" t="s">
        <v>1632</v>
      </c>
      <c r="B545" s="39" t="s">
        <v>65</v>
      </c>
      <c r="C545" s="39" t="s">
        <v>1633</v>
      </c>
      <c r="D545" s="39" t="s">
        <v>1634</v>
      </c>
    </row>
    <row r="546" spans="1:4">
      <c r="A546" s="39" t="s">
        <v>1635</v>
      </c>
      <c r="B546" s="39" t="s">
        <v>55</v>
      </c>
      <c r="C546" s="39" t="s">
        <v>1636</v>
      </c>
      <c r="D546" s="39" t="s">
        <v>1637</v>
      </c>
    </row>
    <row r="547" spans="1:4">
      <c r="A547" s="39" t="s">
        <v>1638</v>
      </c>
      <c r="B547" s="39" t="s">
        <v>594</v>
      </c>
      <c r="C547" s="40"/>
      <c r="D547" s="40"/>
    </row>
    <row r="548" spans="1:4">
      <c r="A548" s="39" t="s">
        <v>1639</v>
      </c>
      <c r="B548" s="39" t="s">
        <v>594</v>
      </c>
      <c r="C548" s="40"/>
      <c r="D548" s="40"/>
    </row>
    <row r="549" spans="1:4">
      <c r="A549" s="39" t="s">
        <v>1640</v>
      </c>
      <c r="B549" s="39" t="s">
        <v>126</v>
      </c>
      <c r="C549" s="39" t="s">
        <v>1641</v>
      </c>
      <c r="D549" s="39" t="s">
        <v>1642</v>
      </c>
    </row>
    <row r="550" spans="1:4">
      <c r="A550" s="39" t="s">
        <v>1643</v>
      </c>
      <c r="B550" s="39" t="s">
        <v>226</v>
      </c>
      <c r="C550" s="39" t="s">
        <v>1644</v>
      </c>
      <c r="D550" s="39" t="s">
        <v>1645</v>
      </c>
    </row>
    <row r="551" spans="1:4">
      <c r="A551" s="39" t="s">
        <v>1646</v>
      </c>
      <c r="B551" s="39" t="s">
        <v>213</v>
      </c>
      <c r="C551" s="39" t="s">
        <v>1647</v>
      </c>
      <c r="D551" s="39" t="s">
        <v>1648</v>
      </c>
    </row>
    <row r="552" spans="1:4">
      <c r="A552" s="39" t="s">
        <v>1649</v>
      </c>
      <c r="B552" s="39" t="s">
        <v>213</v>
      </c>
      <c r="C552" s="39" t="s">
        <v>1650</v>
      </c>
      <c r="D552" s="39" t="s">
        <v>1651</v>
      </c>
    </row>
    <row r="553" spans="1:4">
      <c r="A553" s="39" t="s">
        <v>1652</v>
      </c>
      <c r="B553" s="39" t="s">
        <v>213</v>
      </c>
      <c r="C553" s="39" t="s">
        <v>1653</v>
      </c>
      <c r="D553" s="39" t="s">
        <v>1654</v>
      </c>
    </row>
    <row r="554" spans="1:4">
      <c r="A554" s="39" t="s">
        <v>1655</v>
      </c>
      <c r="B554" s="39" t="s">
        <v>213</v>
      </c>
      <c r="C554" s="39" t="s">
        <v>1656</v>
      </c>
      <c r="D554" s="39" t="s">
        <v>1657</v>
      </c>
    </row>
    <row r="555" spans="1:4">
      <c r="A555" s="39" t="s">
        <v>1658</v>
      </c>
      <c r="B555" s="39" t="s">
        <v>213</v>
      </c>
      <c r="C555" s="39" t="s">
        <v>1659</v>
      </c>
      <c r="D555" s="39" t="s">
        <v>1660</v>
      </c>
    </row>
    <row r="556" spans="1:4">
      <c r="A556" s="39" t="s">
        <v>1661</v>
      </c>
      <c r="B556" s="39" t="s">
        <v>126</v>
      </c>
      <c r="C556" s="39" t="s">
        <v>1662</v>
      </c>
      <c r="D556" s="39" t="s">
        <v>1663</v>
      </c>
    </row>
    <row r="557" spans="1:4">
      <c r="A557" s="39" t="s">
        <v>1664</v>
      </c>
      <c r="B557" s="39" t="s">
        <v>213</v>
      </c>
      <c r="C557" s="39" t="s">
        <v>1665</v>
      </c>
      <c r="D557" s="39" t="s">
        <v>1666</v>
      </c>
    </row>
    <row r="558" spans="1:4">
      <c r="A558" s="39" t="s">
        <v>1667</v>
      </c>
      <c r="B558" s="39" t="s">
        <v>213</v>
      </c>
      <c r="C558" s="39" t="s">
        <v>1668</v>
      </c>
      <c r="D558" s="39" t="s">
        <v>1669</v>
      </c>
    </row>
    <row r="559" spans="1:4">
      <c r="A559" s="39" t="s">
        <v>1670</v>
      </c>
      <c r="B559" s="39" t="s">
        <v>213</v>
      </c>
      <c r="C559" s="39" t="s">
        <v>1671</v>
      </c>
      <c r="D559" s="39" t="s">
        <v>1672</v>
      </c>
    </row>
    <row r="560" spans="1:4">
      <c r="A560" s="39" t="s">
        <v>1673</v>
      </c>
      <c r="B560" s="39" t="s">
        <v>65</v>
      </c>
      <c r="C560" s="39" t="s">
        <v>1674</v>
      </c>
      <c r="D560" s="39" t="s">
        <v>1675</v>
      </c>
    </row>
    <row r="561" spans="1:4">
      <c r="A561" s="39" t="s">
        <v>1676</v>
      </c>
      <c r="B561" s="39" t="s">
        <v>126</v>
      </c>
      <c r="C561" s="39" t="s">
        <v>1677</v>
      </c>
      <c r="D561" s="39" t="s">
        <v>1678</v>
      </c>
    </row>
    <row r="562" spans="1:4">
      <c r="A562" s="39" t="s">
        <v>1679</v>
      </c>
      <c r="B562" s="39" t="s">
        <v>65</v>
      </c>
      <c r="C562" s="39" t="s">
        <v>1680</v>
      </c>
      <c r="D562" s="39" t="s">
        <v>1681</v>
      </c>
    </row>
    <row r="563" spans="1:4">
      <c r="A563" s="39" t="s">
        <v>1682</v>
      </c>
      <c r="B563" s="39" t="s">
        <v>55</v>
      </c>
      <c r="C563" s="39" t="s">
        <v>1683</v>
      </c>
      <c r="D563" s="39" t="s">
        <v>1684</v>
      </c>
    </row>
    <row r="564" spans="1:4">
      <c r="A564" s="39" t="s">
        <v>1685</v>
      </c>
      <c r="B564" s="39" t="s">
        <v>55</v>
      </c>
      <c r="C564" s="40"/>
      <c r="D564" s="40"/>
    </row>
    <row r="565" spans="1:4">
      <c r="A565" s="39" t="s">
        <v>1686</v>
      </c>
      <c r="B565" s="39" t="s">
        <v>55</v>
      </c>
      <c r="C565" s="39" t="s">
        <v>1687</v>
      </c>
      <c r="D565" s="39" t="s">
        <v>1688</v>
      </c>
    </row>
    <row r="566" spans="1:4">
      <c r="A566" s="39" t="s">
        <v>1689</v>
      </c>
      <c r="B566" s="39" t="s">
        <v>209</v>
      </c>
      <c r="C566" s="39" t="s">
        <v>1690</v>
      </c>
      <c r="D566" s="39" t="s">
        <v>1691</v>
      </c>
    </row>
    <row r="567" spans="1:4">
      <c r="A567" s="39" t="s">
        <v>1692</v>
      </c>
      <c r="B567" s="39" t="s">
        <v>226</v>
      </c>
      <c r="C567" s="39" t="s">
        <v>1693</v>
      </c>
      <c r="D567" s="39" t="s">
        <v>1694</v>
      </c>
    </row>
    <row r="568" spans="1:4">
      <c r="A568" s="39" t="s">
        <v>1695</v>
      </c>
      <c r="B568" s="39" t="s">
        <v>594</v>
      </c>
      <c r="C568" s="40"/>
      <c r="D568" s="40"/>
    </row>
    <row r="569" spans="1:4">
      <c r="A569" s="39" t="s">
        <v>1696</v>
      </c>
      <c r="B569" s="39" t="s">
        <v>65</v>
      </c>
      <c r="C569" s="39" t="s">
        <v>1697</v>
      </c>
      <c r="D569" s="39" t="s">
        <v>1698</v>
      </c>
    </row>
    <row r="570" spans="1:4">
      <c r="A570" s="39" t="s">
        <v>1699</v>
      </c>
      <c r="B570" s="39" t="s">
        <v>209</v>
      </c>
      <c r="C570" s="39" t="s">
        <v>1700</v>
      </c>
      <c r="D570" s="39" t="s">
        <v>1701</v>
      </c>
    </row>
    <row r="571" spans="1:4">
      <c r="A571" s="39" t="s">
        <v>1702</v>
      </c>
      <c r="B571" s="39" t="s">
        <v>126</v>
      </c>
      <c r="C571" s="39" t="s">
        <v>1703</v>
      </c>
      <c r="D571" s="39" t="s">
        <v>1704</v>
      </c>
    </row>
    <row r="572" spans="1:4">
      <c r="A572" s="39" t="s">
        <v>1705</v>
      </c>
      <c r="B572" s="39" t="s">
        <v>126</v>
      </c>
      <c r="C572" s="39" t="s">
        <v>1706</v>
      </c>
      <c r="D572" s="39" t="s">
        <v>1707</v>
      </c>
    </row>
    <row r="573" spans="1:4">
      <c r="A573" s="39" t="s">
        <v>1708</v>
      </c>
      <c r="B573" s="39" t="s">
        <v>126</v>
      </c>
      <c r="C573" s="39" t="s">
        <v>1709</v>
      </c>
      <c r="D573" s="39" t="s">
        <v>1710</v>
      </c>
    </row>
    <row r="574" spans="1:4">
      <c r="A574" s="39" t="s">
        <v>1711</v>
      </c>
      <c r="B574" s="39" t="s">
        <v>209</v>
      </c>
      <c r="C574" s="39" t="s">
        <v>1712</v>
      </c>
      <c r="D574" s="39" t="s">
        <v>1713</v>
      </c>
    </row>
    <row r="575" spans="1:4">
      <c r="A575" s="39" t="s">
        <v>1714</v>
      </c>
      <c r="B575" s="39" t="s">
        <v>126</v>
      </c>
      <c r="C575" s="39" t="s">
        <v>1715</v>
      </c>
      <c r="D575" s="39" t="s">
        <v>1716</v>
      </c>
    </row>
    <row r="576" spans="1:4">
      <c r="A576" s="39" t="s">
        <v>1717</v>
      </c>
      <c r="B576" s="39" t="s">
        <v>126</v>
      </c>
      <c r="C576" s="39" t="s">
        <v>1718</v>
      </c>
      <c r="D576" s="39" t="s">
        <v>1719</v>
      </c>
    </row>
    <row r="577" spans="1:4">
      <c r="A577" s="39" t="s">
        <v>1720</v>
      </c>
      <c r="B577" s="39" t="s">
        <v>55</v>
      </c>
      <c r="C577" s="39" t="s">
        <v>1721</v>
      </c>
      <c r="D577" s="39" t="s">
        <v>1722</v>
      </c>
    </row>
    <row r="578" spans="1:4">
      <c r="A578" s="39" t="s">
        <v>1723</v>
      </c>
      <c r="B578" s="39" t="s">
        <v>126</v>
      </c>
      <c r="C578" s="39" t="s">
        <v>1724</v>
      </c>
      <c r="D578" s="39" t="s">
        <v>1725</v>
      </c>
    </row>
    <row r="579" spans="1:4">
      <c r="A579" s="39" t="s">
        <v>1726</v>
      </c>
      <c r="B579" s="39" t="s">
        <v>55</v>
      </c>
      <c r="C579" s="39" t="s">
        <v>1727</v>
      </c>
      <c r="D579" s="39" t="s">
        <v>1728</v>
      </c>
    </row>
    <row r="580" spans="1:4">
      <c r="A580" s="39" t="s">
        <v>1729</v>
      </c>
      <c r="B580" s="39" t="s">
        <v>126</v>
      </c>
      <c r="C580" s="39" t="s">
        <v>1730</v>
      </c>
      <c r="D580" s="39" t="s">
        <v>1731</v>
      </c>
    </row>
    <row r="581" spans="1:4">
      <c r="A581" s="39" t="s">
        <v>1732</v>
      </c>
      <c r="B581" s="39" t="s">
        <v>213</v>
      </c>
      <c r="C581" s="39" t="s">
        <v>1733</v>
      </c>
      <c r="D581" s="39" t="s">
        <v>1734</v>
      </c>
    </row>
    <row r="582" spans="1:4">
      <c r="A582" s="39" t="s">
        <v>1735</v>
      </c>
      <c r="B582" s="39" t="s">
        <v>213</v>
      </c>
      <c r="C582" s="40"/>
      <c r="D582" s="40"/>
    </row>
    <row r="583" spans="1:4">
      <c r="A583" s="39" t="s">
        <v>1736</v>
      </c>
      <c r="B583" s="39" t="s">
        <v>213</v>
      </c>
      <c r="C583" s="40"/>
      <c r="D583" s="40"/>
    </row>
    <row r="584" spans="1:4">
      <c r="A584" s="39" t="s">
        <v>1737</v>
      </c>
      <c r="B584" s="39" t="s">
        <v>213</v>
      </c>
      <c r="C584" s="40"/>
      <c r="D584" s="40"/>
    </row>
    <row r="585" spans="1:4">
      <c r="A585" s="39" t="s">
        <v>1738</v>
      </c>
      <c r="B585" s="39" t="s">
        <v>213</v>
      </c>
      <c r="C585" s="39" t="s">
        <v>1739</v>
      </c>
      <c r="D585" s="39" t="s">
        <v>1740</v>
      </c>
    </row>
    <row r="586" spans="1:4">
      <c r="A586" s="39" t="s">
        <v>1741</v>
      </c>
      <c r="B586" s="39" t="s">
        <v>213</v>
      </c>
      <c r="C586" s="39" t="s">
        <v>1742</v>
      </c>
      <c r="D586" s="39" t="s">
        <v>1743</v>
      </c>
    </row>
    <row r="587" spans="1:4">
      <c r="A587" s="39" t="s">
        <v>1744</v>
      </c>
      <c r="B587" s="39" t="s">
        <v>213</v>
      </c>
      <c r="C587" s="40"/>
      <c r="D587" s="40"/>
    </row>
    <row r="588" spans="1:4">
      <c r="A588" s="39" t="s">
        <v>1745</v>
      </c>
      <c r="B588" s="39" t="s">
        <v>213</v>
      </c>
      <c r="C588" s="39" t="s">
        <v>1746</v>
      </c>
      <c r="D588" s="39" t="s">
        <v>1747</v>
      </c>
    </row>
    <row r="589" spans="1:4">
      <c r="A589" s="39" t="s">
        <v>1748</v>
      </c>
      <c r="B589" s="39" t="s">
        <v>213</v>
      </c>
      <c r="C589" s="40"/>
      <c r="D589" s="40"/>
    </row>
    <row r="590" spans="1:4">
      <c r="A590" s="39" t="s">
        <v>1749</v>
      </c>
      <c r="B590" s="39" t="s">
        <v>213</v>
      </c>
      <c r="C590" s="40"/>
      <c r="D590" s="40"/>
    </row>
    <row r="591" spans="1:4">
      <c r="A591" s="39" t="s">
        <v>1750</v>
      </c>
      <c r="B591" s="39" t="s">
        <v>213</v>
      </c>
      <c r="C591" s="40"/>
      <c r="D591" s="40"/>
    </row>
    <row r="592" spans="1:4">
      <c r="A592" s="39" t="s">
        <v>1751</v>
      </c>
      <c r="B592" s="39" t="s">
        <v>213</v>
      </c>
      <c r="C592" s="40"/>
      <c r="D592" s="40"/>
    </row>
    <row r="593" spans="1:4">
      <c r="A593" s="39" t="s">
        <v>1752</v>
      </c>
      <c r="B593" s="39" t="s">
        <v>213</v>
      </c>
      <c r="C593" s="40"/>
      <c r="D593" s="40"/>
    </row>
    <row r="594" spans="1:4">
      <c r="A594" s="39" t="s">
        <v>1753</v>
      </c>
      <c r="B594" s="39" t="s">
        <v>213</v>
      </c>
      <c r="C594" s="40"/>
      <c r="D594" s="40"/>
    </row>
    <row r="595" spans="1:4">
      <c r="A595" s="39" t="s">
        <v>1754</v>
      </c>
      <c r="B595" s="39" t="s">
        <v>213</v>
      </c>
      <c r="C595" s="40"/>
      <c r="D595" s="40"/>
    </row>
    <row r="596" spans="1:4">
      <c r="A596" s="39" t="s">
        <v>1755</v>
      </c>
      <c r="B596" s="39" t="s">
        <v>213</v>
      </c>
      <c r="C596" s="40"/>
      <c r="D596" s="40"/>
    </row>
    <row r="597" spans="1:4">
      <c r="A597" s="39" t="s">
        <v>1756</v>
      </c>
      <c r="B597" s="39" t="s">
        <v>213</v>
      </c>
      <c r="C597" s="39" t="s">
        <v>1757</v>
      </c>
      <c r="D597" s="39" t="s">
        <v>1758</v>
      </c>
    </row>
    <row r="598" spans="1:4">
      <c r="A598" s="39" t="s">
        <v>1759</v>
      </c>
      <c r="B598" s="39" t="s">
        <v>209</v>
      </c>
      <c r="C598" s="39" t="s">
        <v>1760</v>
      </c>
      <c r="D598" s="39" t="s">
        <v>1761</v>
      </c>
    </row>
    <row r="599" spans="1:4">
      <c r="A599" s="39" t="s">
        <v>1762</v>
      </c>
      <c r="B599" s="39" t="s">
        <v>209</v>
      </c>
      <c r="C599" s="39" t="s">
        <v>1763</v>
      </c>
      <c r="D599" s="39" t="s">
        <v>1764</v>
      </c>
    </row>
    <row r="600" spans="1:4">
      <c r="A600" s="39" t="s">
        <v>1765</v>
      </c>
      <c r="B600" s="39" t="s">
        <v>55</v>
      </c>
      <c r="C600" s="39" t="s">
        <v>1766</v>
      </c>
      <c r="D600" s="39" t="s">
        <v>1767</v>
      </c>
    </row>
    <row r="601" spans="1:4">
      <c r="A601" s="39" t="s">
        <v>1768</v>
      </c>
      <c r="B601" s="39" t="s">
        <v>209</v>
      </c>
      <c r="C601" s="39" t="s">
        <v>1769</v>
      </c>
      <c r="D601" s="39" t="s">
        <v>1770</v>
      </c>
    </row>
    <row r="602" spans="1:4">
      <c r="A602" s="39" t="s">
        <v>1771</v>
      </c>
      <c r="B602" s="39" t="s">
        <v>55</v>
      </c>
      <c r="C602" s="39" t="s">
        <v>1772</v>
      </c>
      <c r="D602" s="39" t="s">
        <v>1773</v>
      </c>
    </row>
    <row r="603" spans="1:4">
      <c r="A603" s="39" t="s">
        <v>1774</v>
      </c>
      <c r="B603" s="39" t="s">
        <v>126</v>
      </c>
      <c r="C603" s="39" t="s">
        <v>1775</v>
      </c>
      <c r="D603" s="39" t="s">
        <v>1776</v>
      </c>
    </row>
    <row r="604" spans="1:4">
      <c r="A604" s="39" t="s">
        <v>1777</v>
      </c>
      <c r="B604" s="39" t="s">
        <v>65</v>
      </c>
      <c r="C604" s="39" t="s">
        <v>1778</v>
      </c>
      <c r="D604" s="39" t="s">
        <v>1779</v>
      </c>
    </row>
    <row r="605" spans="1:4">
      <c r="A605" s="39" t="s">
        <v>1780</v>
      </c>
      <c r="B605" s="39" t="s">
        <v>209</v>
      </c>
      <c r="C605" s="39" t="s">
        <v>1781</v>
      </c>
      <c r="D605" s="39" t="s">
        <v>1782</v>
      </c>
    </row>
    <row r="606" spans="1:4">
      <c r="A606" s="39" t="s">
        <v>1783</v>
      </c>
      <c r="B606" s="39" t="s">
        <v>65</v>
      </c>
      <c r="C606" s="39" t="s">
        <v>1784</v>
      </c>
      <c r="D606" s="39" t="s">
        <v>1785</v>
      </c>
    </row>
    <row r="607" spans="1:4">
      <c r="A607" s="39" t="s">
        <v>1786</v>
      </c>
      <c r="B607" s="39" t="s">
        <v>209</v>
      </c>
      <c r="C607" s="42" t="s">
        <v>1787</v>
      </c>
      <c r="D607" s="39" t="s">
        <v>1788</v>
      </c>
    </row>
    <row r="608" spans="1:4">
      <c r="A608" s="39" t="s">
        <v>1789</v>
      </c>
      <c r="B608" s="39" t="s">
        <v>65</v>
      </c>
      <c r="C608" s="39" t="s">
        <v>1790</v>
      </c>
      <c r="D608" s="39" t="s">
        <v>1791</v>
      </c>
    </row>
    <row r="609" spans="1:4">
      <c r="A609" s="39" t="s">
        <v>1792</v>
      </c>
      <c r="B609" s="39" t="s">
        <v>209</v>
      </c>
      <c r="C609" s="39" t="s">
        <v>1793</v>
      </c>
      <c r="D609" s="39" t="s">
        <v>1794</v>
      </c>
    </row>
    <row r="610" spans="1:4">
      <c r="A610" s="39" t="s">
        <v>1795</v>
      </c>
      <c r="B610" s="39" t="s">
        <v>209</v>
      </c>
      <c r="C610" s="39" t="s">
        <v>1796</v>
      </c>
      <c r="D610" s="39" t="s">
        <v>1797</v>
      </c>
    </row>
    <row r="611" spans="1:4">
      <c r="A611" s="39" t="s">
        <v>1798</v>
      </c>
      <c r="B611" s="39" t="s">
        <v>213</v>
      </c>
      <c r="C611" s="39" t="s">
        <v>1799</v>
      </c>
      <c r="D611" s="39" t="s">
        <v>1800</v>
      </c>
    </row>
    <row r="612" spans="1:4">
      <c r="A612" s="39" t="s">
        <v>1801</v>
      </c>
      <c r="B612" s="39" t="s">
        <v>209</v>
      </c>
      <c r="C612" s="39" t="s">
        <v>1802</v>
      </c>
      <c r="D612" s="39" t="s">
        <v>1803</v>
      </c>
    </row>
    <row r="613" spans="1:4">
      <c r="A613" s="39" t="s">
        <v>1804</v>
      </c>
      <c r="B613" s="39" t="s">
        <v>65</v>
      </c>
      <c r="C613" s="39" t="s">
        <v>1805</v>
      </c>
      <c r="D613" s="39" t="s">
        <v>1806</v>
      </c>
    </row>
    <row r="614" spans="1:4">
      <c r="A614" s="39" t="s">
        <v>1807</v>
      </c>
      <c r="B614" s="39" t="s">
        <v>126</v>
      </c>
      <c r="C614" s="39" t="s">
        <v>1808</v>
      </c>
      <c r="D614" s="39" t="s">
        <v>1809</v>
      </c>
    </row>
    <row r="615" spans="1:4">
      <c r="A615" s="39" t="s">
        <v>1810</v>
      </c>
      <c r="B615" s="39" t="s">
        <v>126</v>
      </c>
      <c r="C615" s="39" t="s">
        <v>1811</v>
      </c>
      <c r="D615" s="39" t="s">
        <v>1812</v>
      </c>
    </row>
    <row r="616" spans="1:4">
      <c r="A616" s="39" t="s">
        <v>1813</v>
      </c>
      <c r="B616" s="39" t="s">
        <v>209</v>
      </c>
      <c r="C616" s="43" t="s">
        <v>1814</v>
      </c>
      <c r="D616" s="39" t="s">
        <v>1815</v>
      </c>
    </row>
    <row r="617" spans="1:4">
      <c r="A617" s="39" t="s">
        <v>1816</v>
      </c>
      <c r="B617" s="39" t="s">
        <v>55</v>
      </c>
      <c r="C617" s="39" t="s">
        <v>1817</v>
      </c>
      <c r="D617" s="39" t="s">
        <v>1818</v>
      </c>
    </row>
    <row r="618" spans="1:4">
      <c r="A618" s="39" t="s">
        <v>1819</v>
      </c>
      <c r="B618" s="39" t="s">
        <v>126</v>
      </c>
      <c r="C618" s="39" t="s">
        <v>1820</v>
      </c>
      <c r="D618" s="39" t="s">
        <v>1821</v>
      </c>
    </row>
    <row r="619" spans="1:4">
      <c r="A619" s="39" t="s">
        <v>1822</v>
      </c>
      <c r="B619" s="39" t="s">
        <v>55</v>
      </c>
      <c r="C619" s="39" t="s">
        <v>1823</v>
      </c>
      <c r="D619" s="39" t="s">
        <v>1824</v>
      </c>
    </row>
    <row r="620" spans="1:4">
      <c r="A620" s="39" t="s">
        <v>1825</v>
      </c>
      <c r="B620" s="39" t="s">
        <v>213</v>
      </c>
      <c r="C620" s="39" t="s">
        <v>1826</v>
      </c>
      <c r="D620" s="39" t="s">
        <v>1827</v>
      </c>
    </row>
    <row r="621" spans="1:4">
      <c r="A621" s="39" t="s">
        <v>1828</v>
      </c>
      <c r="B621" s="39" t="s">
        <v>65</v>
      </c>
      <c r="C621" s="39" t="s">
        <v>1829</v>
      </c>
      <c r="D621" s="39" t="s">
        <v>1830</v>
      </c>
    </row>
    <row r="622" spans="1:4">
      <c r="A622" s="39" t="s">
        <v>1831</v>
      </c>
      <c r="B622" s="39" t="s">
        <v>65</v>
      </c>
      <c r="C622" s="39" t="s">
        <v>1832</v>
      </c>
      <c r="D622" s="39" t="s">
        <v>1833</v>
      </c>
    </row>
    <row r="623" spans="1:4">
      <c r="A623" s="39" t="s">
        <v>1834</v>
      </c>
      <c r="B623" s="39" t="s">
        <v>65</v>
      </c>
      <c r="C623" s="39" t="s">
        <v>1835</v>
      </c>
      <c r="D623" s="39" t="s">
        <v>1836</v>
      </c>
    </row>
    <row r="624" spans="1:4">
      <c r="A624" s="39" t="s">
        <v>1837</v>
      </c>
      <c r="B624" s="39" t="s">
        <v>209</v>
      </c>
      <c r="C624" s="39" t="s">
        <v>1838</v>
      </c>
      <c r="D624" s="39" t="s">
        <v>1839</v>
      </c>
    </row>
    <row r="625" spans="1:4">
      <c r="A625" s="39" t="s">
        <v>1840</v>
      </c>
      <c r="B625" s="39" t="s">
        <v>55</v>
      </c>
      <c r="C625" s="39" t="s">
        <v>1841</v>
      </c>
      <c r="D625" s="39" t="s">
        <v>1842</v>
      </c>
    </row>
    <row r="626" spans="1:4">
      <c r="A626" s="39" t="s">
        <v>1843</v>
      </c>
      <c r="B626" s="39" t="s">
        <v>209</v>
      </c>
      <c r="C626" s="39" t="s">
        <v>1844</v>
      </c>
      <c r="D626" s="39" t="s">
        <v>1845</v>
      </c>
    </row>
    <row r="627" spans="1:4">
      <c r="A627" s="39" t="s">
        <v>1846</v>
      </c>
      <c r="B627" s="39" t="s">
        <v>209</v>
      </c>
      <c r="C627" s="39" t="s">
        <v>1847</v>
      </c>
      <c r="D627" s="39" t="s">
        <v>1848</v>
      </c>
    </row>
    <row r="628" spans="1:4">
      <c r="A628" s="39" t="s">
        <v>1849</v>
      </c>
      <c r="B628" s="39" t="s">
        <v>226</v>
      </c>
      <c r="C628" s="39" t="s">
        <v>1850</v>
      </c>
      <c r="D628" s="39" t="s">
        <v>1851</v>
      </c>
    </row>
    <row r="629" spans="1:4">
      <c r="A629" s="39" t="s">
        <v>1852</v>
      </c>
      <c r="B629" s="39" t="s">
        <v>126</v>
      </c>
      <c r="C629" s="39" t="s">
        <v>1853</v>
      </c>
      <c r="D629" s="39" t="s">
        <v>1854</v>
      </c>
    </row>
    <row r="630" spans="1:4">
      <c r="A630" s="39" t="s">
        <v>1855</v>
      </c>
      <c r="B630" s="39" t="s">
        <v>213</v>
      </c>
      <c r="C630" s="39" t="s">
        <v>1856</v>
      </c>
      <c r="D630" s="39" t="s">
        <v>1857</v>
      </c>
    </row>
    <row r="631" spans="1:4">
      <c r="A631" s="39" t="s">
        <v>1858</v>
      </c>
      <c r="B631" s="39" t="s">
        <v>65</v>
      </c>
      <c r="C631" s="39" t="s">
        <v>1859</v>
      </c>
      <c r="D631" s="39" t="s">
        <v>1860</v>
      </c>
    </row>
    <row r="632" spans="1:4">
      <c r="A632" s="39" t="s">
        <v>1861</v>
      </c>
      <c r="B632" s="39" t="s">
        <v>65</v>
      </c>
      <c r="C632" s="39" t="s">
        <v>1862</v>
      </c>
      <c r="D632" s="39" t="s">
        <v>1863</v>
      </c>
    </row>
    <row r="633" spans="1:4">
      <c r="A633" s="39" t="s">
        <v>1864</v>
      </c>
      <c r="B633" s="39" t="s">
        <v>209</v>
      </c>
      <c r="C633" s="39" t="s">
        <v>1865</v>
      </c>
      <c r="D633" s="39" t="s">
        <v>1866</v>
      </c>
    </row>
    <row r="634" spans="1:4">
      <c r="A634" s="39" t="s">
        <v>1867</v>
      </c>
      <c r="B634" s="39" t="s">
        <v>65</v>
      </c>
      <c r="C634" s="44" t="s">
        <v>1868</v>
      </c>
      <c r="D634" s="44" t="s">
        <v>1869</v>
      </c>
    </row>
    <row r="635" spans="1:4">
      <c r="A635" s="39" t="s">
        <v>1870</v>
      </c>
      <c r="B635" s="39" t="s">
        <v>209</v>
      </c>
      <c r="C635" s="39" t="s">
        <v>1871</v>
      </c>
      <c r="D635" s="39" t="s">
        <v>1872</v>
      </c>
    </row>
    <row r="636" spans="1:4">
      <c r="A636" s="39" t="s">
        <v>1873</v>
      </c>
      <c r="B636" s="39" t="s">
        <v>65</v>
      </c>
      <c r="C636" s="39" t="s">
        <v>1874</v>
      </c>
      <c r="D636" s="39" t="s">
        <v>1875</v>
      </c>
    </row>
    <row r="637" spans="1:4">
      <c r="A637" s="39" t="s">
        <v>1876</v>
      </c>
      <c r="B637" s="39" t="s">
        <v>594</v>
      </c>
      <c r="C637" s="40"/>
      <c r="D637" s="40"/>
    </row>
    <row r="638" spans="1:4">
      <c r="A638" s="39" t="s">
        <v>1877</v>
      </c>
      <c r="B638" s="39" t="s">
        <v>594</v>
      </c>
      <c r="C638" s="40"/>
      <c r="D638" s="40"/>
    </row>
    <row r="639" spans="1:4">
      <c r="A639" s="39" t="s">
        <v>1878</v>
      </c>
      <c r="B639" s="39" t="s">
        <v>65</v>
      </c>
      <c r="C639" s="39" t="s">
        <v>1879</v>
      </c>
      <c r="D639" s="39" t="s">
        <v>1880</v>
      </c>
    </row>
    <row r="640" spans="1:4">
      <c r="A640" s="39" t="s">
        <v>1881</v>
      </c>
      <c r="B640" s="39" t="s">
        <v>1882</v>
      </c>
      <c r="C640" s="40"/>
      <c r="D640" s="40"/>
    </row>
    <row r="641" spans="1:4">
      <c r="A641" s="39" t="s">
        <v>1883</v>
      </c>
      <c r="B641" s="39" t="s">
        <v>55</v>
      </c>
      <c r="C641" s="39" t="s">
        <v>1884</v>
      </c>
      <c r="D641" s="39" t="s">
        <v>1885</v>
      </c>
    </row>
    <row r="642" spans="1:4">
      <c r="A642" s="39" t="s">
        <v>1886</v>
      </c>
      <c r="B642" s="39" t="s">
        <v>209</v>
      </c>
      <c r="C642" s="39" t="s">
        <v>1887</v>
      </c>
      <c r="D642" s="39" t="s">
        <v>1888</v>
      </c>
    </row>
    <row r="643" spans="1:4">
      <c r="A643" s="39" t="s">
        <v>1889</v>
      </c>
      <c r="B643" s="39" t="s">
        <v>126</v>
      </c>
      <c r="C643" s="39" t="s">
        <v>675</v>
      </c>
      <c r="D643" s="39" t="s">
        <v>1890</v>
      </c>
    </row>
    <row r="644" spans="1:4">
      <c r="A644" s="39" t="s">
        <v>1891</v>
      </c>
      <c r="B644" s="39" t="s">
        <v>65</v>
      </c>
      <c r="C644" s="39" t="s">
        <v>1892</v>
      </c>
      <c r="D644" s="39" t="s">
        <v>1893</v>
      </c>
    </row>
    <row r="645" spans="1:4">
      <c r="A645" s="39" t="s">
        <v>1894</v>
      </c>
      <c r="B645" s="39" t="s">
        <v>65</v>
      </c>
      <c r="C645" s="39" t="s">
        <v>1895</v>
      </c>
      <c r="D645" s="39" t="s">
        <v>1896</v>
      </c>
    </row>
    <row r="646" spans="1:4">
      <c r="A646" s="39" t="s">
        <v>1897</v>
      </c>
      <c r="B646" s="39" t="s">
        <v>209</v>
      </c>
      <c r="C646" s="39" t="s">
        <v>1898</v>
      </c>
      <c r="D646" s="39" t="s">
        <v>726</v>
      </c>
    </row>
    <row r="647" spans="1:4">
      <c r="A647" s="39" t="s">
        <v>1899</v>
      </c>
      <c r="B647" s="39" t="s">
        <v>65</v>
      </c>
      <c r="C647" s="39" t="s">
        <v>1900</v>
      </c>
      <c r="D647" s="39" t="s">
        <v>1901</v>
      </c>
    </row>
    <row r="648" spans="1:4">
      <c r="A648" s="39" t="s">
        <v>1902</v>
      </c>
      <c r="B648" s="39" t="s">
        <v>55</v>
      </c>
      <c r="C648" s="39" t="s">
        <v>1903</v>
      </c>
      <c r="D648" s="39" t="s">
        <v>1904</v>
      </c>
    </row>
    <row r="649" spans="1:4">
      <c r="A649" s="39" t="s">
        <v>1905</v>
      </c>
      <c r="B649" s="39" t="s">
        <v>226</v>
      </c>
      <c r="C649" s="39" t="s">
        <v>818</v>
      </c>
      <c r="D649" s="39" t="s">
        <v>819</v>
      </c>
    </row>
    <row r="650" spans="1:4">
      <c r="A650" s="39" t="s">
        <v>1906</v>
      </c>
      <c r="B650" s="39" t="s">
        <v>65</v>
      </c>
      <c r="C650" s="39" t="s">
        <v>1907</v>
      </c>
      <c r="D650" s="39" t="s">
        <v>1908</v>
      </c>
    </row>
    <row r="651" spans="1:4">
      <c r="A651" s="39" t="s">
        <v>1909</v>
      </c>
      <c r="B651" s="39" t="s">
        <v>65</v>
      </c>
      <c r="C651" s="39" t="s">
        <v>1910</v>
      </c>
      <c r="D651" s="39" t="s">
        <v>1911</v>
      </c>
    </row>
    <row r="652" spans="1:4">
      <c r="A652" s="39" t="s">
        <v>1912</v>
      </c>
      <c r="B652" s="39" t="s">
        <v>209</v>
      </c>
      <c r="C652" s="39" t="s">
        <v>1913</v>
      </c>
      <c r="D652" s="39" t="s">
        <v>1914</v>
      </c>
    </row>
    <row r="653" spans="1:4">
      <c r="A653" s="39" t="s">
        <v>1915</v>
      </c>
      <c r="B653" s="39" t="s">
        <v>65</v>
      </c>
      <c r="C653" s="39" t="s">
        <v>1916</v>
      </c>
      <c r="D653" s="39" t="s">
        <v>1917</v>
      </c>
    </row>
    <row r="654" spans="1:4">
      <c r="A654" s="39" t="s">
        <v>1918</v>
      </c>
      <c r="B654" s="39" t="s">
        <v>213</v>
      </c>
      <c r="C654" s="39" t="s">
        <v>1919</v>
      </c>
      <c r="D654" s="39" t="s">
        <v>1920</v>
      </c>
    </row>
    <row r="655" spans="1:4">
      <c r="A655" s="39" t="s">
        <v>1921</v>
      </c>
      <c r="B655" s="39" t="s">
        <v>126</v>
      </c>
      <c r="C655" s="39" t="s">
        <v>1922</v>
      </c>
      <c r="D655" s="39" t="s">
        <v>1923</v>
      </c>
    </row>
    <row r="656" spans="1:4">
      <c r="A656" s="39" t="s">
        <v>1924</v>
      </c>
      <c r="B656" s="39" t="s">
        <v>213</v>
      </c>
      <c r="C656" s="39" t="s">
        <v>1925</v>
      </c>
      <c r="D656" s="39" t="s">
        <v>1926</v>
      </c>
    </row>
    <row r="657" spans="1:4">
      <c r="A657" s="39" t="s">
        <v>1927</v>
      </c>
      <c r="B657" s="39" t="s">
        <v>213</v>
      </c>
      <c r="C657" s="39" t="s">
        <v>1928</v>
      </c>
      <c r="D657" s="39" t="s">
        <v>1929</v>
      </c>
    </row>
    <row r="658" spans="1:4">
      <c r="A658" s="39" t="s">
        <v>1930</v>
      </c>
      <c r="B658" s="39" t="s">
        <v>126</v>
      </c>
      <c r="C658" s="39" t="s">
        <v>1931</v>
      </c>
      <c r="D658" s="39" t="s">
        <v>1932</v>
      </c>
    </row>
    <row r="659" spans="1:4">
      <c r="A659" s="39" t="s">
        <v>1933</v>
      </c>
      <c r="B659" s="39" t="s">
        <v>126</v>
      </c>
      <c r="C659" s="39" t="s">
        <v>1934</v>
      </c>
      <c r="D659" s="39" t="s">
        <v>1935</v>
      </c>
    </row>
    <row r="660" spans="1:4">
      <c r="A660" s="39" t="s">
        <v>1936</v>
      </c>
      <c r="B660" s="39" t="s">
        <v>209</v>
      </c>
      <c r="C660" s="39" t="s">
        <v>1937</v>
      </c>
      <c r="D660" s="39" t="s">
        <v>1938</v>
      </c>
    </row>
    <row r="661" spans="1:4">
      <c r="A661" s="39" t="s">
        <v>1939</v>
      </c>
      <c r="B661" s="39" t="s">
        <v>126</v>
      </c>
      <c r="C661" s="39" t="s">
        <v>1940</v>
      </c>
      <c r="D661" s="39" t="s">
        <v>1941</v>
      </c>
    </row>
    <row r="662" spans="1:4">
      <c r="A662" s="39" t="s">
        <v>1942</v>
      </c>
      <c r="B662" s="39" t="s">
        <v>65</v>
      </c>
      <c r="C662" s="39" t="s">
        <v>1943</v>
      </c>
      <c r="D662" s="39" t="s">
        <v>1944</v>
      </c>
    </row>
    <row r="663" spans="1:4">
      <c r="A663" s="39" t="s">
        <v>1945</v>
      </c>
      <c r="B663" s="39" t="s">
        <v>65</v>
      </c>
      <c r="C663" s="39" t="s">
        <v>1946</v>
      </c>
      <c r="D663" s="39" t="s">
        <v>1947</v>
      </c>
    </row>
    <row r="664" spans="1:4">
      <c r="A664" s="39" t="s">
        <v>1948</v>
      </c>
      <c r="B664" s="39" t="s">
        <v>55</v>
      </c>
      <c r="C664" s="39" t="s">
        <v>1949</v>
      </c>
      <c r="D664" s="39" t="s">
        <v>1950</v>
      </c>
    </row>
    <row r="665" spans="1:4">
      <c r="A665" s="39" t="s">
        <v>1951</v>
      </c>
      <c r="B665" s="39" t="s">
        <v>209</v>
      </c>
      <c r="C665" s="39" t="s">
        <v>1952</v>
      </c>
      <c r="D665" s="39" t="s">
        <v>1953</v>
      </c>
    </row>
    <row r="666" spans="1:4">
      <c r="A666" s="39" t="s">
        <v>1954</v>
      </c>
      <c r="B666" s="39" t="s">
        <v>65</v>
      </c>
      <c r="C666" s="39" t="s">
        <v>1955</v>
      </c>
      <c r="D666" s="39" t="s">
        <v>1956</v>
      </c>
    </row>
    <row r="667" spans="1:4">
      <c r="A667" s="39" t="s">
        <v>1957</v>
      </c>
      <c r="B667" s="39" t="s">
        <v>209</v>
      </c>
      <c r="C667" s="39" t="s">
        <v>1958</v>
      </c>
      <c r="D667" s="39" t="s">
        <v>1959</v>
      </c>
    </row>
    <row r="668" spans="1:4">
      <c r="A668" s="39" t="s">
        <v>1960</v>
      </c>
      <c r="B668" s="39" t="s">
        <v>126</v>
      </c>
      <c r="C668" s="39" t="s">
        <v>1961</v>
      </c>
      <c r="D668" s="39" t="s">
        <v>1962</v>
      </c>
    </row>
    <row r="669" spans="1:4">
      <c r="A669" s="39" t="s">
        <v>1963</v>
      </c>
      <c r="B669" s="39" t="s">
        <v>213</v>
      </c>
      <c r="C669" s="39" t="s">
        <v>1964</v>
      </c>
      <c r="D669" s="39" t="s">
        <v>1965</v>
      </c>
    </row>
    <row r="670" spans="1:4">
      <c r="A670" s="39" t="s">
        <v>1966</v>
      </c>
      <c r="B670" s="39" t="s">
        <v>213</v>
      </c>
      <c r="C670" s="39" t="s">
        <v>1967</v>
      </c>
      <c r="D670" s="39" t="s">
        <v>1968</v>
      </c>
    </row>
    <row r="671" spans="1:4">
      <c r="A671" s="39" t="s">
        <v>1969</v>
      </c>
      <c r="B671" s="39" t="s">
        <v>213</v>
      </c>
      <c r="C671" s="39" t="s">
        <v>1970</v>
      </c>
      <c r="D671" s="39" t="s">
        <v>1971</v>
      </c>
    </row>
    <row r="672" spans="1:4">
      <c r="A672" s="39" t="s">
        <v>1972</v>
      </c>
      <c r="B672" s="39" t="s">
        <v>213</v>
      </c>
      <c r="C672" s="39" t="s">
        <v>1973</v>
      </c>
      <c r="D672" s="39" t="s">
        <v>1974</v>
      </c>
    </row>
    <row r="673" spans="1:4">
      <c r="A673" s="39" t="s">
        <v>1975</v>
      </c>
      <c r="B673" s="39" t="s">
        <v>65</v>
      </c>
      <c r="C673" s="39" t="s">
        <v>1976</v>
      </c>
      <c r="D673" s="39" t="s">
        <v>1977</v>
      </c>
    </row>
    <row r="674" spans="1:4">
      <c r="A674" s="39" t="s">
        <v>1978</v>
      </c>
      <c r="B674" s="39" t="s">
        <v>65</v>
      </c>
      <c r="C674" s="39" t="s">
        <v>1979</v>
      </c>
      <c r="D674" s="39" t="s">
        <v>1980</v>
      </c>
    </row>
    <row r="675" spans="1:4">
      <c r="A675" s="39" t="s">
        <v>1981</v>
      </c>
      <c r="B675" s="39" t="s">
        <v>55</v>
      </c>
      <c r="C675" s="39" t="s">
        <v>1982</v>
      </c>
      <c r="D675" s="39" t="s">
        <v>1983</v>
      </c>
    </row>
    <row r="676" spans="1:4">
      <c r="A676" s="39" t="s">
        <v>1984</v>
      </c>
      <c r="B676" s="39" t="s">
        <v>55</v>
      </c>
      <c r="C676" s="39" t="s">
        <v>1985</v>
      </c>
      <c r="D676" s="39" t="s">
        <v>1986</v>
      </c>
    </row>
    <row r="677" spans="1:4">
      <c r="A677" s="39" t="s">
        <v>1987</v>
      </c>
      <c r="B677" s="39" t="s">
        <v>55</v>
      </c>
      <c r="C677" s="39" t="s">
        <v>1988</v>
      </c>
      <c r="D677" s="39" t="s">
        <v>1989</v>
      </c>
    </row>
    <row r="678" spans="1:4">
      <c r="A678" s="39" t="s">
        <v>1990</v>
      </c>
      <c r="B678" s="39" t="s">
        <v>55</v>
      </c>
      <c r="C678" s="39" t="s">
        <v>1991</v>
      </c>
      <c r="D678" s="39" t="s">
        <v>1992</v>
      </c>
    </row>
    <row r="679" spans="1:4">
      <c r="A679" s="39" t="s">
        <v>1993</v>
      </c>
      <c r="B679" s="39" t="s">
        <v>65</v>
      </c>
      <c r="C679" s="39" t="s">
        <v>1994</v>
      </c>
      <c r="D679" s="39" t="s">
        <v>1995</v>
      </c>
    </row>
    <row r="680" spans="1:4">
      <c r="A680" s="39" t="s">
        <v>1996</v>
      </c>
      <c r="B680" s="39" t="s">
        <v>126</v>
      </c>
      <c r="C680" s="39" t="s">
        <v>1997</v>
      </c>
      <c r="D680" s="39" t="s">
        <v>1998</v>
      </c>
    </row>
    <row r="681" spans="1:4">
      <c r="A681" s="39" t="s">
        <v>1999</v>
      </c>
      <c r="B681" s="39" t="s">
        <v>65</v>
      </c>
      <c r="C681" s="39" t="s">
        <v>2000</v>
      </c>
      <c r="D681" s="39" t="s">
        <v>2001</v>
      </c>
    </row>
    <row r="682" spans="1:4">
      <c r="A682" s="39" t="s">
        <v>2002</v>
      </c>
      <c r="B682" s="39" t="s">
        <v>126</v>
      </c>
      <c r="C682" s="39" t="s">
        <v>2003</v>
      </c>
      <c r="D682" s="39" t="s">
        <v>2004</v>
      </c>
    </row>
    <row r="683" spans="1:4">
      <c r="A683" s="39" t="s">
        <v>2005</v>
      </c>
      <c r="B683" s="39" t="s">
        <v>126</v>
      </c>
      <c r="C683" s="39" t="s">
        <v>2006</v>
      </c>
      <c r="D683" s="39" t="s">
        <v>2007</v>
      </c>
    </row>
    <row r="684" spans="1:4">
      <c r="A684" s="39" t="s">
        <v>2008</v>
      </c>
      <c r="B684" s="39" t="s">
        <v>126</v>
      </c>
      <c r="C684" s="39" t="s">
        <v>2009</v>
      </c>
      <c r="D684" s="39" t="s">
        <v>2010</v>
      </c>
    </row>
    <row r="685" spans="1:4">
      <c r="A685" s="39" t="s">
        <v>2011</v>
      </c>
      <c r="B685" s="39" t="s">
        <v>126</v>
      </c>
      <c r="C685" s="39" t="s">
        <v>2012</v>
      </c>
      <c r="D685" s="39" t="s">
        <v>2013</v>
      </c>
    </row>
    <row r="686" spans="1:4">
      <c r="A686" s="39" t="s">
        <v>2014</v>
      </c>
      <c r="B686" s="39" t="s">
        <v>55</v>
      </c>
      <c r="C686" s="39" t="s">
        <v>2015</v>
      </c>
      <c r="D686" s="39" t="s">
        <v>2016</v>
      </c>
    </row>
    <row r="687" spans="1:4">
      <c r="A687" s="39" t="s">
        <v>2017</v>
      </c>
      <c r="B687" s="39" t="s">
        <v>126</v>
      </c>
      <c r="C687" s="39" t="s">
        <v>2018</v>
      </c>
      <c r="D687" s="39" t="s">
        <v>2019</v>
      </c>
    </row>
    <row r="688" spans="1:4">
      <c r="A688" s="39" t="s">
        <v>2020</v>
      </c>
      <c r="B688" s="39" t="s">
        <v>126</v>
      </c>
      <c r="C688" s="39" t="s">
        <v>2021</v>
      </c>
      <c r="D688" s="39" t="s">
        <v>2022</v>
      </c>
    </row>
    <row r="689" spans="1:4">
      <c r="A689" s="39" t="s">
        <v>2023</v>
      </c>
      <c r="B689" s="39" t="s">
        <v>65</v>
      </c>
      <c r="C689" s="39" t="s">
        <v>2024</v>
      </c>
      <c r="D689" s="39" t="s">
        <v>2025</v>
      </c>
    </row>
    <row r="690" spans="1:4">
      <c r="A690" s="39" t="s">
        <v>2026</v>
      </c>
      <c r="B690" s="39" t="s">
        <v>65</v>
      </c>
      <c r="C690" s="39" t="s">
        <v>2027</v>
      </c>
      <c r="D690" s="39" t="s">
        <v>2028</v>
      </c>
    </row>
    <row r="691" spans="1:4">
      <c r="A691" s="39" t="s">
        <v>2029</v>
      </c>
      <c r="B691" s="39" t="s">
        <v>65</v>
      </c>
      <c r="C691" s="39" t="s">
        <v>2030</v>
      </c>
      <c r="D691" s="39" t="s">
        <v>2031</v>
      </c>
    </row>
    <row r="692" spans="1:4">
      <c r="A692" s="39" t="s">
        <v>2032</v>
      </c>
      <c r="B692" s="39" t="s">
        <v>126</v>
      </c>
      <c r="C692" s="39" t="s">
        <v>2033</v>
      </c>
      <c r="D692" s="39" t="s">
        <v>2034</v>
      </c>
    </row>
    <row r="693" spans="1:4">
      <c r="A693" s="39" t="s">
        <v>2035</v>
      </c>
      <c r="B693" s="39" t="s">
        <v>126</v>
      </c>
      <c r="C693" s="39" t="s">
        <v>2036</v>
      </c>
      <c r="D693" s="39" t="s">
        <v>2037</v>
      </c>
    </row>
    <row r="694" spans="1:4">
      <c r="A694" s="39" t="s">
        <v>2038</v>
      </c>
      <c r="B694" s="39" t="s">
        <v>126</v>
      </c>
      <c r="C694" s="39" t="s">
        <v>2039</v>
      </c>
      <c r="D694" s="39" t="s">
        <v>2040</v>
      </c>
    </row>
    <row r="695" spans="1:4">
      <c r="A695" s="39" t="s">
        <v>2041</v>
      </c>
      <c r="B695" s="39" t="s">
        <v>213</v>
      </c>
      <c r="C695" s="39" t="s">
        <v>2042</v>
      </c>
      <c r="D695" s="39" t="s">
        <v>2043</v>
      </c>
    </row>
    <row r="696" spans="1:4">
      <c r="A696" s="39" t="s">
        <v>2044</v>
      </c>
      <c r="B696" s="39" t="s">
        <v>209</v>
      </c>
      <c r="C696" s="39" t="s">
        <v>2045</v>
      </c>
      <c r="D696" s="39" t="s">
        <v>2046</v>
      </c>
    </row>
    <row r="697" spans="1:4">
      <c r="A697" s="39" t="s">
        <v>2047</v>
      </c>
      <c r="B697" s="39" t="s">
        <v>126</v>
      </c>
      <c r="C697" s="39" t="s">
        <v>2048</v>
      </c>
      <c r="D697" s="39" t="s">
        <v>2049</v>
      </c>
    </row>
    <row r="698" spans="1:4">
      <c r="A698" s="39" t="s">
        <v>2050</v>
      </c>
      <c r="B698" s="39" t="s">
        <v>65</v>
      </c>
      <c r="C698" s="39" t="s">
        <v>2051</v>
      </c>
      <c r="D698" s="39" t="s">
        <v>2052</v>
      </c>
    </row>
    <row r="699" spans="1:4">
      <c r="A699" s="39" t="s">
        <v>2053</v>
      </c>
      <c r="B699" s="39" t="s">
        <v>65</v>
      </c>
      <c r="C699" s="39" t="s">
        <v>2054</v>
      </c>
      <c r="D699" s="39" t="s">
        <v>2055</v>
      </c>
    </row>
    <row r="700" spans="1:4">
      <c r="A700" s="39" t="s">
        <v>2056</v>
      </c>
      <c r="B700" s="39" t="s">
        <v>226</v>
      </c>
      <c r="C700" s="39" t="s">
        <v>2057</v>
      </c>
      <c r="D700" s="39" t="s">
        <v>2058</v>
      </c>
    </row>
    <row r="701" spans="1:4">
      <c r="A701" s="39" t="s">
        <v>2059</v>
      </c>
      <c r="B701" s="39" t="s">
        <v>65</v>
      </c>
      <c r="C701" s="39" t="s">
        <v>2060</v>
      </c>
      <c r="D701" s="39" t="s">
        <v>2061</v>
      </c>
    </row>
    <row r="702" spans="1:4">
      <c r="A702" s="39" t="s">
        <v>2062</v>
      </c>
      <c r="B702" s="39" t="s">
        <v>126</v>
      </c>
      <c r="C702" s="39" t="s">
        <v>2063</v>
      </c>
      <c r="D702" s="39" t="s">
        <v>2064</v>
      </c>
    </row>
    <row r="703" spans="1:4">
      <c r="A703" s="39" t="s">
        <v>2065</v>
      </c>
      <c r="B703" s="39" t="s">
        <v>55</v>
      </c>
      <c r="C703" s="39" t="s">
        <v>2066</v>
      </c>
      <c r="D703" s="39" t="s">
        <v>2067</v>
      </c>
    </row>
    <row r="704" spans="1:4">
      <c r="A704" s="39" t="s">
        <v>2068</v>
      </c>
      <c r="B704" s="39" t="s">
        <v>126</v>
      </c>
      <c r="C704" s="39" t="s">
        <v>2069</v>
      </c>
      <c r="D704" s="39" t="s">
        <v>2070</v>
      </c>
    </row>
    <row r="705" spans="1:4">
      <c r="A705" s="39" t="s">
        <v>2071</v>
      </c>
      <c r="B705" s="39" t="s">
        <v>209</v>
      </c>
      <c r="C705" s="39" t="s">
        <v>2072</v>
      </c>
      <c r="D705" s="39" t="s">
        <v>2073</v>
      </c>
    </row>
    <row r="706" spans="1:4">
      <c r="A706" s="39" t="s">
        <v>2074</v>
      </c>
      <c r="B706" s="39" t="s">
        <v>65</v>
      </c>
      <c r="C706" s="39" t="s">
        <v>2075</v>
      </c>
      <c r="D706" s="39" t="s">
        <v>2076</v>
      </c>
    </row>
    <row r="707" spans="1:4">
      <c r="A707" s="39" t="s">
        <v>2077</v>
      </c>
      <c r="B707" s="39" t="s">
        <v>55</v>
      </c>
      <c r="C707" s="39" t="s">
        <v>2078</v>
      </c>
      <c r="D707" s="39" t="s">
        <v>2079</v>
      </c>
    </row>
    <row r="708" spans="1:4">
      <c r="A708" s="39" t="s">
        <v>2080</v>
      </c>
      <c r="B708" s="39" t="s">
        <v>65</v>
      </c>
      <c r="C708" s="39" t="s">
        <v>2081</v>
      </c>
      <c r="D708" s="39" t="s">
        <v>2082</v>
      </c>
    </row>
    <row r="709" spans="1:4">
      <c r="A709" s="39" t="s">
        <v>2083</v>
      </c>
      <c r="B709" s="39" t="s">
        <v>226</v>
      </c>
      <c r="C709" s="39" t="s">
        <v>2084</v>
      </c>
      <c r="D709" s="39" t="s">
        <v>2085</v>
      </c>
    </row>
    <row r="710" spans="1:4">
      <c r="A710" s="39" t="s">
        <v>2086</v>
      </c>
      <c r="B710" s="39" t="s">
        <v>55</v>
      </c>
      <c r="C710" s="39" t="s">
        <v>2087</v>
      </c>
      <c r="D710" s="39" t="s">
        <v>2088</v>
      </c>
    </row>
    <row r="711" spans="1:4">
      <c r="A711" s="39" t="s">
        <v>2089</v>
      </c>
      <c r="B711" s="39" t="s">
        <v>126</v>
      </c>
      <c r="C711" s="39" t="s">
        <v>2090</v>
      </c>
      <c r="D711" s="39" t="s">
        <v>2091</v>
      </c>
    </row>
    <row r="712" spans="1:4">
      <c r="A712" s="39" t="s">
        <v>2092</v>
      </c>
      <c r="B712" s="39" t="s">
        <v>126</v>
      </c>
      <c r="C712" s="39" t="s">
        <v>2093</v>
      </c>
      <c r="D712" s="39" t="s">
        <v>2094</v>
      </c>
    </row>
    <row r="713" spans="1:4">
      <c r="A713" s="39" t="s">
        <v>2095</v>
      </c>
      <c r="B713" s="39" t="s">
        <v>55</v>
      </c>
      <c r="C713" s="39" t="s">
        <v>2096</v>
      </c>
      <c r="D713" s="39" t="s">
        <v>2097</v>
      </c>
    </row>
    <row r="714" spans="1:4">
      <c r="A714" s="39" t="s">
        <v>2098</v>
      </c>
      <c r="B714" s="39" t="s">
        <v>65</v>
      </c>
      <c r="C714" s="39" t="s">
        <v>2099</v>
      </c>
      <c r="D714" s="39" t="s">
        <v>2100</v>
      </c>
    </row>
    <row r="715" spans="1:4">
      <c r="A715" s="39" t="s">
        <v>2101</v>
      </c>
      <c r="B715" s="39" t="s">
        <v>65</v>
      </c>
      <c r="C715" s="39" t="s">
        <v>2102</v>
      </c>
      <c r="D715" s="39" t="s">
        <v>2103</v>
      </c>
    </row>
    <row r="716" spans="1:4">
      <c r="A716" s="39" t="s">
        <v>2104</v>
      </c>
      <c r="B716" s="39" t="s">
        <v>55</v>
      </c>
      <c r="C716" s="39" t="s">
        <v>2105</v>
      </c>
      <c r="D716" s="39" t="s">
        <v>2106</v>
      </c>
    </row>
    <row r="717" spans="1:4">
      <c r="A717" s="39" t="s">
        <v>2107</v>
      </c>
      <c r="B717" s="39" t="s">
        <v>65</v>
      </c>
      <c r="C717" s="39" t="s">
        <v>2108</v>
      </c>
      <c r="D717" s="39" t="s">
        <v>2109</v>
      </c>
    </row>
    <row r="718" spans="1:4">
      <c r="A718" s="39" t="s">
        <v>2110</v>
      </c>
      <c r="B718" s="39" t="s">
        <v>65</v>
      </c>
      <c r="C718" s="39" t="s">
        <v>2111</v>
      </c>
      <c r="D718" s="39" t="s">
        <v>2112</v>
      </c>
    </row>
    <row r="719" spans="1:4">
      <c r="A719" s="39" t="s">
        <v>2113</v>
      </c>
      <c r="B719" s="39" t="s">
        <v>209</v>
      </c>
      <c r="C719" s="39" t="s">
        <v>2114</v>
      </c>
      <c r="D719" s="39" t="s">
        <v>2115</v>
      </c>
    </row>
    <row r="720" spans="1:4">
      <c r="A720" s="39" t="s">
        <v>2116</v>
      </c>
      <c r="B720" s="39" t="s">
        <v>55</v>
      </c>
      <c r="C720" s="39" t="s">
        <v>2117</v>
      </c>
      <c r="D720" s="39" t="s">
        <v>2118</v>
      </c>
    </row>
    <row r="721" spans="1:4">
      <c r="A721" s="39" t="s">
        <v>2119</v>
      </c>
      <c r="B721" s="39" t="s">
        <v>55</v>
      </c>
      <c r="C721" s="39" t="s">
        <v>2120</v>
      </c>
      <c r="D721" s="39" t="s">
        <v>2121</v>
      </c>
    </row>
    <row r="722" spans="1:4">
      <c r="A722" s="39" t="s">
        <v>2122</v>
      </c>
      <c r="B722" s="39" t="s">
        <v>55</v>
      </c>
      <c r="C722" s="39" t="s">
        <v>2123</v>
      </c>
      <c r="D722" s="39" t="s">
        <v>2124</v>
      </c>
    </row>
    <row r="723" spans="1:4">
      <c r="A723" s="39" t="s">
        <v>2125</v>
      </c>
      <c r="B723" s="39" t="s">
        <v>226</v>
      </c>
      <c r="C723" s="39" t="s">
        <v>2126</v>
      </c>
      <c r="D723" s="39" t="s">
        <v>2127</v>
      </c>
    </row>
    <row r="724" spans="1:4">
      <c r="A724" s="39" t="s">
        <v>2128</v>
      </c>
      <c r="B724" s="39" t="s">
        <v>226</v>
      </c>
      <c r="C724" s="39" t="s">
        <v>2129</v>
      </c>
      <c r="D724" s="39" t="s">
        <v>2130</v>
      </c>
    </row>
    <row r="725" spans="1:4">
      <c r="A725" s="39" t="s">
        <v>2131</v>
      </c>
      <c r="B725" s="39" t="s">
        <v>209</v>
      </c>
      <c r="C725" s="39" t="s">
        <v>2132</v>
      </c>
      <c r="D725" s="39" t="s">
        <v>2133</v>
      </c>
    </row>
    <row r="726" spans="1:4">
      <c r="A726" s="39" t="s">
        <v>2134</v>
      </c>
      <c r="B726" s="39" t="s">
        <v>209</v>
      </c>
      <c r="C726" s="39" t="s">
        <v>2135</v>
      </c>
      <c r="D726" s="39" t="s">
        <v>2136</v>
      </c>
    </row>
    <row r="727" spans="1:4">
      <c r="A727" s="39" t="s">
        <v>2137</v>
      </c>
      <c r="B727" s="39" t="s">
        <v>213</v>
      </c>
      <c r="C727" s="39" t="s">
        <v>2138</v>
      </c>
      <c r="D727" s="39" t="s">
        <v>2139</v>
      </c>
    </row>
    <row r="728" spans="1:4">
      <c r="A728" s="39" t="s">
        <v>2140</v>
      </c>
      <c r="B728" s="39" t="s">
        <v>65</v>
      </c>
      <c r="C728" s="39" t="s">
        <v>2141</v>
      </c>
      <c r="D728" s="39" t="s">
        <v>2142</v>
      </c>
    </row>
    <row r="729" spans="1:4">
      <c r="A729" s="39" t="s">
        <v>2143</v>
      </c>
      <c r="B729" s="39" t="s">
        <v>65</v>
      </c>
      <c r="C729" s="39" t="s">
        <v>2144</v>
      </c>
      <c r="D729" s="39" t="s">
        <v>2145</v>
      </c>
    </row>
    <row r="730" spans="1:4">
      <c r="A730" s="39" t="s">
        <v>2146</v>
      </c>
      <c r="B730" s="39" t="s">
        <v>65</v>
      </c>
      <c r="C730" s="39" t="s">
        <v>2147</v>
      </c>
      <c r="D730" s="39" t="s">
        <v>2148</v>
      </c>
    </row>
    <row r="731" spans="1:4">
      <c r="A731" s="39" t="s">
        <v>2149</v>
      </c>
      <c r="B731" s="39" t="s">
        <v>226</v>
      </c>
      <c r="C731" s="39" t="s">
        <v>2150</v>
      </c>
      <c r="D731" s="39" t="s">
        <v>2151</v>
      </c>
    </row>
    <row r="732" spans="1:4">
      <c r="A732" s="39" t="s">
        <v>2152</v>
      </c>
      <c r="B732" s="39" t="s">
        <v>55</v>
      </c>
      <c r="C732" s="39" t="s">
        <v>2153</v>
      </c>
      <c r="D732" s="39" t="s">
        <v>2154</v>
      </c>
    </row>
    <row r="733" spans="1:4">
      <c r="A733" s="39" t="s">
        <v>2155</v>
      </c>
      <c r="B733" s="39" t="s">
        <v>209</v>
      </c>
      <c r="C733" s="39" t="s">
        <v>2156</v>
      </c>
      <c r="D733" s="39" t="s">
        <v>2157</v>
      </c>
    </row>
    <row r="734" spans="1:4">
      <c r="A734" s="39" t="s">
        <v>2158</v>
      </c>
      <c r="B734" s="39" t="s">
        <v>209</v>
      </c>
      <c r="C734" s="39" t="s">
        <v>2159</v>
      </c>
      <c r="D734" s="39" t="s">
        <v>2160</v>
      </c>
    </row>
    <row r="735" spans="1:4">
      <c r="A735" s="39" t="s">
        <v>2161</v>
      </c>
      <c r="B735" s="39" t="s">
        <v>209</v>
      </c>
      <c r="C735" s="39" t="s">
        <v>2162</v>
      </c>
      <c r="D735" s="39" t="s">
        <v>2163</v>
      </c>
    </row>
    <row r="736" spans="1:4">
      <c r="A736" s="39" t="s">
        <v>2164</v>
      </c>
      <c r="B736" s="39" t="s">
        <v>209</v>
      </c>
      <c r="C736" s="39" t="s">
        <v>2165</v>
      </c>
      <c r="D736" s="39" t="s">
        <v>2166</v>
      </c>
    </row>
    <row r="737" spans="1:4">
      <c r="A737" s="39" t="s">
        <v>2167</v>
      </c>
      <c r="B737" s="39" t="s">
        <v>226</v>
      </c>
      <c r="C737" s="39" t="s">
        <v>669</v>
      </c>
      <c r="D737" s="39" t="s">
        <v>670</v>
      </c>
    </row>
    <row r="738" spans="1:4">
      <c r="A738" s="39" t="s">
        <v>2168</v>
      </c>
      <c r="B738" s="39" t="s">
        <v>65</v>
      </c>
      <c r="C738" s="39" t="s">
        <v>2169</v>
      </c>
      <c r="D738" s="39" t="s">
        <v>2170</v>
      </c>
    </row>
    <row r="739" spans="1:4">
      <c r="A739" s="39" t="s">
        <v>2171</v>
      </c>
      <c r="B739" s="39" t="s">
        <v>55</v>
      </c>
      <c r="C739" s="39" t="s">
        <v>2172</v>
      </c>
      <c r="D739" s="39" t="s">
        <v>2173</v>
      </c>
    </row>
    <row r="740" spans="1:4">
      <c r="A740" s="39" t="s">
        <v>2174</v>
      </c>
      <c r="B740" s="39" t="s">
        <v>209</v>
      </c>
      <c r="C740" s="39" t="s">
        <v>2175</v>
      </c>
      <c r="D740" s="39" t="s">
        <v>2176</v>
      </c>
    </row>
    <row r="741" spans="1:4">
      <c r="A741" s="39" t="s">
        <v>2177</v>
      </c>
      <c r="B741" s="39" t="s">
        <v>213</v>
      </c>
      <c r="C741" s="39" t="s">
        <v>2178</v>
      </c>
      <c r="D741" s="39" t="s">
        <v>2179</v>
      </c>
    </row>
    <row r="742" spans="1:4">
      <c r="A742" s="39" t="s">
        <v>2180</v>
      </c>
      <c r="B742" s="39" t="s">
        <v>65</v>
      </c>
      <c r="C742" s="39" t="s">
        <v>2181</v>
      </c>
      <c r="D742" s="39" t="s">
        <v>2182</v>
      </c>
    </row>
    <row r="743" spans="1:4">
      <c r="A743" s="39" t="s">
        <v>2183</v>
      </c>
      <c r="B743" s="39" t="s">
        <v>65</v>
      </c>
      <c r="C743" s="39" t="s">
        <v>2184</v>
      </c>
      <c r="D743" s="39" t="s">
        <v>2185</v>
      </c>
    </row>
    <row r="744" spans="1:4">
      <c r="A744" s="39" t="s">
        <v>2186</v>
      </c>
      <c r="B744" s="39" t="s">
        <v>65</v>
      </c>
      <c r="C744" s="39" t="s">
        <v>2187</v>
      </c>
      <c r="D744" s="39" t="s">
        <v>2188</v>
      </c>
    </row>
    <row r="745" spans="1:4">
      <c r="A745" s="39" t="s">
        <v>2189</v>
      </c>
      <c r="B745" s="39" t="s">
        <v>213</v>
      </c>
      <c r="C745" s="39" t="s">
        <v>2190</v>
      </c>
      <c r="D745" s="39" t="s">
        <v>2191</v>
      </c>
    </row>
    <row r="746" spans="1:4">
      <c r="A746" s="39" t="s">
        <v>2192</v>
      </c>
      <c r="B746" s="39" t="s">
        <v>213</v>
      </c>
      <c r="C746" s="39" t="s">
        <v>2193</v>
      </c>
      <c r="D746" s="39" t="s">
        <v>2194</v>
      </c>
    </row>
    <row r="747" spans="1:4">
      <c r="A747" s="39" t="s">
        <v>2195</v>
      </c>
      <c r="B747" s="39" t="s">
        <v>209</v>
      </c>
      <c r="C747" s="39" t="s">
        <v>2196</v>
      </c>
      <c r="D747" s="39" t="s">
        <v>2197</v>
      </c>
    </row>
    <row r="748" spans="1:4">
      <c r="A748" s="39" t="s">
        <v>2198</v>
      </c>
      <c r="B748" s="39" t="s">
        <v>55</v>
      </c>
      <c r="C748" s="39" t="s">
        <v>2199</v>
      </c>
      <c r="D748" s="39" t="s">
        <v>2200</v>
      </c>
    </row>
    <row r="749" spans="1:4">
      <c r="A749" s="39" t="s">
        <v>2201</v>
      </c>
      <c r="B749" s="39" t="s">
        <v>55</v>
      </c>
      <c r="C749" s="39" t="s">
        <v>2202</v>
      </c>
      <c r="D749" s="39" t="s">
        <v>2203</v>
      </c>
    </row>
    <row r="750" spans="1:4">
      <c r="A750" s="39" t="s">
        <v>2204</v>
      </c>
      <c r="B750" s="39" t="s">
        <v>65</v>
      </c>
      <c r="C750" s="39" t="s">
        <v>2205</v>
      </c>
      <c r="D750" s="39" t="s">
        <v>2206</v>
      </c>
    </row>
    <row r="751" spans="1:4">
      <c r="A751" s="39" t="s">
        <v>2207</v>
      </c>
      <c r="B751" s="39" t="s">
        <v>65</v>
      </c>
      <c r="C751" s="39" t="s">
        <v>2208</v>
      </c>
      <c r="D751" s="39" t="s">
        <v>2209</v>
      </c>
    </row>
    <row r="752" spans="1:4">
      <c r="A752" s="39" t="s">
        <v>2210</v>
      </c>
      <c r="B752" s="39" t="s">
        <v>209</v>
      </c>
      <c r="C752" s="39" t="s">
        <v>2211</v>
      </c>
      <c r="D752" s="39" t="s">
        <v>2212</v>
      </c>
    </row>
    <row r="753" spans="1:4">
      <c r="A753" s="39" t="s">
        <v>2213</v>
      </c>
      <c r="B753" s="39" t="s">
        <v>209</v>
      </c>
      <c r="C753" s="39" t="s">
        <v>2214</v>
      </c>
      <c r="D753" s="39" t="s">
        <v>2215</v>
      </c>
    </row>
    <row r="754" spans="1:4">
      <c r="A754" s="39" t="s">
        <v>2216</v>
      </c>
      <c r="B754" s="39" t="s">
        <v>65</v>
      </c>
      <c r="C754" s="39" t="s">
        <v>2217</v>
      </c>
      <c r="D754" s="39" t="s">
        <v>2218</v>
      </c>
    </row>
    <row r="755" spans="1:4">
      <c r="A755" s="39" t="s">
        <v>2219</v>
      </c>
      <c r="B755" s="39" t="s">
        <v>213</v>
      </c>
      <c r="C755" s="39" t="s">
        <v>2220</v>
      </c>
      <c r="D755" s="39" t="s">
        <v>2221</v>
      </c>
    </row>
    <row r="756" spans="1:4">
      <c r="A756" s="39" t="s">
        <v>2222</v>
      </c>
      <c r="B756" s="39" t="s">
        <v>213</v>
      </c>
      <c r="C756" s="39" t="s">
        <v>2223</v>
      </c>
      <c r="D756" s="39" t="s">
        <v>2224</v>
      </c>
    </row>
    <row r="757" spans="1:4">
      <c r="A757" s="39" t="s">
        <v>2225</v>
      </c>
      <c r="B757" s="39" t="s">
        <v>213</v>
      </c>
      <c r="C757" s="39" t="s">
        <v>2226</v>
      </c>
      <c r="D757" s="39" t="s">
        <v>2227</v>
      </c>
    </row>
    <row r="758" spans="1:4">
      <c r="A758" s="39" t="s">
        <v>2228</v>
      </c>
      <c r="B758" s="39" t="s">
        <v>213</v>
      </c>
      <c r="C758" s="39" t="s">
        <v>2229</v>
      </c>
      <c r="D758" s="39" t="s">
        <v>2230</v>
      </c>
    </row>
    <row r="759" spans="1:4">
      <c r="A759" s="39" t="s">
        <v>2231</v>
      </c>
      <c r="B759" s="39" t="s">
        <v>213</v>
      </c>
      <c r="C759" s="39" t="s">
        <v>2232</v>
      </c>
      <c r="D759" s="39" t="s">
        <v>2233</v>
      </c>
    </row>
    <row r="760" spans="1:4">
      <c r="A760" s="39" t="s">
        <v>2234</v>
      </c>
      <c r="B760" s="39" t="s">
        <v>213</v>
      </c>
      <c r="C760" s="39" t="s">
        <v>2235</v>
      </c>
      <c r="D760" s="39" t="s">
        <v>2236</v>
      </c>
    </row>
    <row r="761" spans="1:4">
      <c r="A761" s="39" t="s">
        <v>2237</v>
      </c>
      <c r="B761" s="39" t="s">
        <v>213</v>
      </c>
      <c r="C761" s="39" t="s">
        <v>2238</v>
      </c>
      <c r="D761" s="39" t="s">
        <v>2239</v>
      </c>
    </row>
    <row r="762" spans="1:4">
      <c r="A762" s="39" t="s">
        <v>2240</v>
      </c>
      <c r="B762" s="39" t="s">
        <v>213</v>
      </c>
      <c r="C762" s="39" t="s">
        <v>2241</v>
      </c>
      <c r="D762" s="39" t="s">
        <v>2242</v>
      </c>
    </row>
    <row r="763" spans="1:4">
      <c r="A763" s="39" t="s">
        <v>2243</v>
      </c>
      <c r="B763" s="39" t="s">
        <v>209</v>
      </c>
      <c r="C763" s="39" t="s">
        <v>2244</v>
      </c>
      <c r="D763" s="39" t="s">
        <v>2245</v>
      </c>
    </row>
    <row r="764" spans="1:4">
      <c r="A764" s="39" t="s">
        <v>2246</v>
      </c>
      <c r="B764" s="39" t="s">
        <v>226</v>
      </c>
      <c r="C764" s="39" t="s">
        <v>2247</v>
      </c>
      <c r="D764" s="39" t="s">
        <v>2248</v>
      </c>
    </row>
    <row r="765" spans="1:4">
      <c r="A765" s="39" t="s">
        <v>2249</v>
      </c>
      <c r="B765" s="39" t="s">
        <v>65</v>
      </c>
      <c r="C765" s="39" t="s">
        <v>2250</v>
      </c>
      <c r="D765" s="39" t="s">
        <v>2251</v>
      </c>
    </row>
    <row r="766" spans="1:4">
      <c r="A766" s="39" t="s">
        <v>2252</v>
      </c>
      <c r="B766" s="39" t="s">
        <v>65</v>
      </c>
      <c r="C766" s="39" t="s">
        <v>2253</v>
      </c>
      <c r="D766" s="39" t="s">
        <v>2254</v>
      </c>
    </row>
    <row r="767" spans="1:4">
      <c r="A767" s="39" t="s">
        <v>2255</v>
      </c>
      <c r="B767" s="39" t="s">
        <v>209</v>
      </c>
      <c r="C767" s="39" t="s">
        <v>2256</v>
      </c>
      <c r="D767" s="39" t="s">
        <v>2257</v>
      </c>
    </row>
    <row r="768" spans="1:4">
      <c r="A768" s="39" t="s">
        <v>2258</v>
      </c>
      <c r="B768" s="39" t="s">
        <v>209</v>
      </c>
      <c r="C768" s="39" t="s">
        <v>2259</v>
      </c>
      <c r="D768" s="39" t="s">
        <v>2260</v>
      </c>
    </row>
    <row r="769" spans="1:4">
      <c r="A769" s="39" t="s">
        <v>2261</v>
      </c>
      <c r="B769" s="39" t="s">
        <v>209</v>
      </c>
      <c r="C769" s="39" t="s">
        <v>2262</v>
      </c>
      <c r="D769" s="39" t="s">
        <v>2263</v>
      </c>
    </row>
    <row r="770" spans="1:4">
      <c r="A770" s="39" t="s">
        <v>2264</v>
      </c>
      <c r="B770" s="39" t="s">
        <v>209</v>
      </c>
      <c r="C770" s="39" t="s">
        <v>2265</v>
      </c>
      <c r="D770" s="39" t="s">
        <v>2266</v>
      </c>
    </row>
    <row r="771" spans="1:4">
      <c r="A771" s="39" t="s">
        <v>2267</v>
      </c>
      <c r="B771" s="39" t="s">
        <v>55</v>
      </c>
      <c r="C771" s="39" t="s">
        <v>2268</v>
      </c>
      <c r="D771" s="39" t="s">
        <v>2269</v>
      </c>
    </row>
    <row r="772" spans="1:4">
      <c r="A772" s="39" t="s">
        <v>2270</v>
      </c>
      <c r="B772" s="39" t="s">
        <v>55</v>
      </c>
      <c r="C772" s="39" t="s">
        <v>2271</v>
      </c>
      <c r="D772" s="39" t="s">
        <v>2272</v>
      </c>
    </row>
    <row r="773" spans="1:4">
      <c r="A773" s="39" t="s">
        <v>2273</v>
      </c>
      <c r="B773" s="39" t="s">
        <v>55</v>
      </c>
      <c r="C773" s="39" t="s">
        <v>2274</v>
      </c>
      <c r="D773" s="39" t="s">
        <v>2275</v>
      </c>
    </row>
    <row r="774" spans="1:4">
      <c r="A774" s="39" t="s">
        <v>2276</v>
      </c>
      <c r="B774" s="39" t="s">
        <v>55</v>
      </c>
      <c r="C774" s="39" t="s">
        <v>2277</v>
      </c>
      <c r="D774" s="39" t="s">
        <v>2278</v>
      </c>
    </row>
    <row r="775" spans="1:4">
      <c r="A775" s="39" t="s">
        <v>2279</v>
      </c>
      <c r="B775" s="39" t="s">
        <v>594</v>
      </c>
      <c r="C775" s="40"/>
      <c r="D775" s="40"/>
    </row>
    <row r="776" spans="1:4">
      <c r="A776" s="39" t="s">
        <v>2280</v>
      </c>
      <c r="B776" s="39" t="s">
        <v>209</v>
      </c>
      <c r="C776" s="39" t="s">
        <v>2281</v>
      </c>
      <c r="D776" s="39" t="s">
        <v>2282</v>
      </c>
    </row>
    <row r="777" spans="1:4">
      <c r="A777" s="39" t="s">
        <v>2283</v>
      </c>
      <c r="B777" s="39" t="s">
        <v>209</v>
      </c>
      <c r="C777" s="39" t="s">
        <v>2284</v>
      </c>
      <c r="D777" s="39" t="s">
        <v>2285</v>
      </c>
    </row>
    <row r="778" spans="1:4">
      <c r="A778" s="39" t="s">
        <v>2286</v>
      </c>
      <c r="B778" s="39" t="s">
        <v>209</v>
      </c>
      <c r="C778" s="39" t="s">
        <v>2287</v>
      </c>
      <c r="D778" s="39" t="s">
        <v>2288</v>
      </c>
    </row>
    <row r="779" spans="1:4">
      <c r="A779" s="39" t="s">
        <v>2289</v>
      </c>
      <c r="B779" s="39" t="s">
        <v>55</v>
      </c>
      <c r="C779" s="39" t="s">
        <v>2290</v>
      </c>
      <c r="D779" s="39" t="s">
        <v>2291</v>
      </c>
    </row>
    <row r="780" spans="1:4">
      <c r="A780" s="39" t="s">
        <v>2292</v>
      </c>
      <c r="B780" s="39" t="s">
        <v>65</v>
      </c>
      <c r="C780" s="39" t="s">
        <v>2293</v>
      </c>
      <c r="D780" s="39" t="s">
        <v>2294</v>
      </c>
    </row>
    <row r="781" spans="1:4">
      <c r="A781" s="39" t="s">
        <v>2295</v>
      </c>
      <c r="B781" s="39" t="s">
        <v>209</v>
      </c>
      <c r="C781" s="39" t="s">
        <v>2296</v>
      </c>
      <c r="D781" s="39" t="s">
        <v>2297</v>
      </c>
    </row>
    <row r="782" spans="1:4">
      <c r="A782" s="39" t="s">
        <v>2298</v>
      </c>
      <c r="B782" s="39" t="s">
        <v>209</v>
      </c>
      <c r="C782" s="39" t="s">
        <v>2299</v>
      </c>
      <c r="D782" s="39" t="s">
        <v>2300</v>
      </c>
    </row>
    <row r="783" spans="1:4">
      <c r="A783" s="39" t="s">
        <v>2301</v>
      </c>
      <c r="B783" s="39" t="s">
        <v>55</v>
      </c>
      <c r="C783" s="45" t="s">
        <v>2302</v>
      </c>
      <c r="D783" s="39" t="s">
        <v>2303</v>
      </c>
    </row>
    <row r="784" spans="1:4">
      <c r="A784" s="39" t="s">
        <v>2304</v>
      </c>
      <c r="B784" s="39" t="s">
        <v>213</v>
      </c>
      <c r="C784" s="39" t="s">
        <v>2305</v>
      </c>
      <c r="D784" s="39" t="s">
        <v>2306</v>
      </c>
    </row>
    <row r="785" spans="1:4">
      <c r="A785" s="39" t="s">
        <v>2307</v>
      </c>
      <c r="B785" s="39" t="s">
        <v>65</v>
      </c>
      <c r="C785" s="39" t="s">
        <v>2308</v>
      </c>
      <c r="D785" s="39" t="s">
        <v>2309</v>
      </c>
    </row>
    <row r="786" spans="1:4">
      <c r="A786" s="39" t="s">
        <v>2310</v>
      </c>
      <c r="B786" s="39" t="s">
        <v>226</v>
      </c>
      <c r="C786" s="39" t="s">
        <v>2311</v>
      </c>
      <c r="D786" s="39" t="s">
        <v>2312</v>
      </c>
    </row>
    <row r="787" spans="1:4">
      <c r="A787" s="39" t="s">
        <v>2313</v>
      </c>
      <c r="B787" s="39" t="s">
        <v>209</v>
      </c>
      <c r="C787" s="39" t="s">
        <v>2314</v>
      </c>
      <c r="D787" s="39" t="s">
        <v>2315</v>
      </c>
    </row>
    <row r="788" spans="1:4">
      <c r="A788" s="39" t="s">
        <v>2316</v>
      </c>
      <c r="B788" s="39" t="s">
        <v>65</v>
      </c>
      <c r="C788" s="39" t="s">
        <v>2317</v>
      </c>
      <c r="D788" s="39" t="s">
        <v>2318</v>
      </c>
    </row>
    <row r="789" spans="1:4">
      <c r="A789" s="39" t="s">
        <v>2319</v>
      </c>
      <c r="B789" s="39" t="s">
        <v>126</v>
      </c>
      <c r="C789" s="39" t="s">
        <v>2320</v>
      </c>
      <c r="D789" s="39" t="s">
        <v>2321</v>
      </c>
    </row>
    <row r="790" spans="1:4">
      <c r="A790" s="39" t="s">
        <v>2322</v>
      </c>
      <c r="B790" s="39" t="s">
        <v>65</v>
      </c>
      <c r="C790" s="39" t="s">
        <v>2323</v>
      </c>
      <c r="D790" s="39" t="s">
        <v>2324</v>
      </c>
    </row>
    <row r="791" spans="1:4">
      <c r="A791" s="39" t="s">
        <v>2325</v>
      </c>
      <c r="B791" s="39" t="s">
        <v>65</v>
      </c>
      <c r="C791" s="39" t="s">
        <v>2326</v>
      </c>
      <c r="D791" s="46" t="s">
        <v>2327</v>
      </c>
    </row>
    <row r="792" spans="1:4">
      <c r="A792" s="39" t="s">
        <v>2328</v>
      </c>
      <c r="B792" s="39" t="s">
        <v>65</v>
      </c>
      <c r="C792" s="39" t="s">
        <v>2329</v>
      </c>
      <c r="D792" s="39" t="s">
        <v>2330</v>
      </c>
    </row>
    <row r="793" spans="1:4">
      <c r="A793" s="39" t="s">
        <v>2331</v>
      </c>
      <c r="B793" s="39" t="s">
        <v>209</v>
      </c>
      <c r="C793" s="39" t="s">
        <v>2332</v>
      </c>
      <c r="D793" s="39" t="s">
        <v>2333</v>
      </c>
    </row>
    <row r="794" spans="1:4">
      <c r="A794" s="39" t="s">
        <v>2334</v>
      </c>
      <c r="B794" s="39" t="s">
        <v>213</v>
      </c>
      <c r="C794" s="39" t="s">
        <v>2335</v>
      </c>
      <c r="D794" s="39" t="s">
        <v>2336</v>
      </c>
    </row>
    <row r="795" spans="1:4">
      <c r="A795" s="39" t="s">
        <v>2337</v>
      </c>
      <c r="B795" s="39" t="s">
        <v>126</v>
      </c>
      <c r="C795" s="39" t="s">
        <v>2338</v>
      </c>
      <c r="D795" s="39" t="s">
        <v>2339</v>
      </c>
    </row>
    <row r="796" spans="1:4">
      <c r="A796" s="39" t="s">
        <v>2340</v>
      </c>
      <c r="B796" s="39" t="s">
        <v>226</v>
      </c>
      <c r="C796" s="39" t="s">
        <v>2341</v>
      </c>
      <c r="D796" s="39" t="s">
        <v>2342</v>
      </c>
    </row>
    <row r="797" spans="1:4">
      <c r="A797" s="39" t="s">
        <v>2343</v>
      </c>
      <c r="B797" s="39" t="s">
        <v>209</v>
      </c>
      <c r="C797" s="39" t="s">
        <v>2344</v>
      </c>
      <c r="D797" s="39" t="s">
        <v>2345</v>
      </c>
    </row>
    <row r="798" spans="1:4">
      <c r="A798" s="39" t="s">
        <v>2346</v>
      </c>
      <c r="B798" s="39" t="s">
        <v>65</v>
      </c>
      <c r="C798" s="39" t="s">
        <v>2347</v>
      </c>
      <c r="D798" s="39" t="s">
        <v>2348</v>
      </c>
    </row>
    <row r="799" spans="1:4">
      <c r="A799" s="39" t="s">
        <v>2349</v>
      </c>
      <c r="B799" s="39" t="s">
        <v>213</v>
      </c>
      <c r="C799" s="39" t="s">
        <v>2350</v>
      </c>
      <c r="D799" s="39" t="s">
        <v>2351</v>
      </c>
    </row>
    <row r="800" spans="1:4">
      <c r="A800" s="39" t="s">
        <v>2352</v>
      </c>
      <c r="B800" s="39" t="s">
        <v>209</v>
      </c>
      <c r="C800" s="39" t="s">
        <v>2353</v>
      </c>
      <c r="D800" s="39" t="s">
        <v>2354</v>
      </c>
    </row>
    <row r="801" spans="1:4">
      <c r="A801" s="39" t="s">
        <v>2355</v>
      </c>
      <c r="B801" s="39" t="s">
        <v>209</v>
      </c>
      <c r="C801" s="39" t="s">
        <v>2356</v>
      </c>
      <c r="D801" s="39" t="s">
        <v>2357</v>
      </c>
    </row>
    <row r="802" spans="1:4">
      <c r="A802" s="39" t="s">
        <v>2358</v>
      </c>
      <c r="B802" s="39" t="s">
        <v>126</v>
      </c>
      <c r="C802" s="39" t="s">
        <v>2359</v>
      </c>
      <c r="D802" s="39" t="s">
        <v>2360</v>
      </c>
    </row>
    <row r="803" spans="1:4">
      <c r="A803" s="39" t="s">
        <v>2361</v>
      </c>
      <c r="B803" s="39" t="s">
        <v>213</v>
      </c>
      <c r="C803" s="39" t="s">
        <v>2362</v>
      </c>
      <c r="D803" s="39" t="s">
        <v>2363</v>
      </c>
    </row>
    <row r="804" spans="1:4">
      <c r="A804" s="39" t="s">
        <v>2364</v>
      </c>
      <c r="B804" s="39" t="s">
        <v>126</v>
      </c>
      <c r="C804" s="39" t="s">
        <v>2365</v>
      </c>
      <c r="D804" s="39" t="s">
        <v>2366</v>
      </c>
    </row>
    <row r="805" spans="1:4">
      <c r="A805" s="39" t="s">
        <v>2367</v>
      </c>
      <c r="B805" s="39" t="s">
        <v>126</v>
      </c>
      <c r="C805" s="39" t="s">
        <v>2368</v>
      </c>
      <c r="D805" s="39" t="s">
        <v>2369</v>
      </c>
    </row>
    <row r="806" spans="1:4">
      <c r="A806" s="39" t="s">
        <v>2370</v>
      </c>
      <c r="B806" s="39" t="s">
        <v>209</v>
      </c>
      <c r="C806" s="39" t="s">
        <v>2371</v>
      </c>
      <c r="D806" s="39" t="s">
        <v>2372</v>
      </c>
    </row>
    <row r="807" spans="1:4">
      <c r="A807" s="39" t="s">
        <v>2373</v>
      </c>
      <c r="B807" s="39" t="s">
        <v>209</v>
      </c>
      <c r="C807" s="39" t="s">
        <v>2374</v>
      </c>
      <c r="D807" s="39" t="s">
        <v>2375</v>
      </c>
    </row>
    <row r="808" spans="1:4">
      <c r="A808" s="39" t="s">
        <v>2376</v>
      </c>
      <c r="B808" s="39" t="s">
        <v>213</v>
      </c>
      <c r="C808" s="39" t="s">
        <v>2377</v>
      </c>
      <c r="D808" s="39" t="s">
        <v>2378</v>
      </c>
    </row>
    <row r="809" spans="1:4">
      <c r="A809" s="39" t="s">
        <v>2379</v>
      </c>
      <c r="B809" s="39" t="s">
        <v>213</v>
      </c>
      <c r="C809" s="39" t="s">
        <v>2380</v>
      </c>
      <c r="D809" s="39" t="s">
        <v>2381</v>
      </c>
    </row>
    <row r="810" spans="1:4">
      <c r="A810" s="39" t="s">
        <v>2382</v>
      </c>
      <c r="B810" s="39" t="s">
        <v>65</v>
      </c>
      <c r="C810" s="39" t="s">
        <v>2383</v>
      </c>
      <c r="D810" s="39" t="s">
        <v>2384</v>
      </c>
    </row>
    <row r="811" spans="1:4">
      <c r="A811" s="39" t="s">
        <v>2385</v>
      </c>
      <c r="B811" s="39" t="s">
        <v>55</v>
      </c>
      <c r="C811" s="39" t="s">
        <v>2386</v>
      </c>
      <c r="D811" s="39" t="s">
        <v>2387</v>
      </c>
    </row>
    <row r="812" spans="1:4">
      <c r="A812" s="39" t="s">
        <v>2388</v>
      </c>
      <c r="B812" s="39" t="s">
        <v>55</v>
      </c>
      <c r="C812" s="39" t="s">
        <v>2389</v>
      </c>
      <c r="D812" s="39" t="s">
        <v>2390</v>
      </c>
    </row>
    <row r="813" spans="1:4">
      <c r="A813" s="39" t="s">
        <v>2391</v>
      </c>
      <c r="B813" s="39" t="s">
        <v>209</v>
      </c>
      <c r="C813" s="39" t="s">
        <v>2392</v>
      </c>
      <c r="D813" s="39" t="s">
        <v>2393</v>
      </c>
    </row>
    <row r="814" spans="1:4">
      <c r="A814" s="39" t="s">
        <v>2394</v>
      </c>
      <c r="B814" s="39" t="s">
        <v>55</v>
      </c>
      <c r="C814" s="39" t="s">
        <v>2395</v>
      </c>
      <c r="D814" s="39" t="s">
        <v>2396</v>
      </c>
    </row>
    <row r="815" spans="1:4">
      <c r="A815" s="39" t="s">
        <v>2397</v>
      </c>
      <c r="B815" s="39" t="s">
        <v>55</v>
      </c>
      <c r="C815" s="39" t="s">
        <v>2398</v>
      </c>
      <c r="D815" s="39" t="s">
        <v>2399</v>
      </c>
    </row>
    <row r="816" spans="1:4">
      <c r="A816" s="39" t="s">
        <v>2400</v>
      </c>
      <c r="B816" s="39" t="s">
        <v>209</v>
      </c>
      <c r="C816" s="39" t="s">
        <v>2401</v>
      </c>
      <c r="D816" s="39" t="s">
        <v>2402</v>
      </c>
    </row>
    <row r="817" spans="1:4">
      <c r="A817" s="39" t="s">
        <v>2403</v>
      </c>
      <c r="B817" s="39" t="s">
        <v>126</v>
      </c>
      <c r="C817" s="39" t="s">
        <v>2404</v>
      </c>
      <c r="D817" s="39" t="s">
        <v>2405</v>
      </c>
    </row>
    <row r="818" spans="1:4">
      <c r="A818" s="39" t="s">
        <v>2406</v>
      </c>
      <c r="B818" s="39" t="s">
        <v>226</v>
      </c>
      <c r="C818" s="39" t="s">
        <v>2407</v>
      </c>
      <c r="D818" s="39" t="s">
        <v>2408</v>
      </c>
    </row>
    <row r="819" spans="1:4">
      <c r="A819" s="39" t="s">
        <v>2409</v>
      </c>
      <c r="B819" s="39" t="s">
        <v>209</v>
      </c>
      <c r="C819" s="39" t="s">
        <v>2410</v>
      </c>
      <c r="D819" s="39" t="s">
        <v>2411</v>
      </c>
    </row>
    <row r="820" spans="1:4">
      <c r="A820" s="39" t="s">
        <v>2412</v>
      </c>
      <c r="B820" s="39" t="s">
        <v>55</v>
      </c>
      <c r="C820" s="39" t="s">
        <v>2413</v>
      </c>
      <c r="D820" s="39" t="s">
        <v>2414</v>
      </c>
    </row>
    <row r="821" spans="1:4">
      <c r="A821" s="39" t="s">
        <v>2415</v>
      </c>
      <c r="B821" s="39" t="s">
        <v>65</v>
      </c>
      <c r="C821" s="39" t="s">
        <v>2416</v>
      </c>
      <c r="D821" s="39" t="s">
        <v>2417</v>
      </c>
    </row>
    <row r="822" spans="1:4">
      <c r="A822" s="39" t="s">
        <v>2418</v>
      </c>
      <c r="B822" s="39" t="s">
        <v>594</v>
      </c>
      <c r="C822" s="40"/>
      <c r="D822" s="40"/>
    </row>
    <row r="823" spans="1:4">
      <c r="A823" s="39" t="s">
        <v>2419</v>
      </c>
      <c r="B823" s="39" t="s">
        <v>226</v>
      </c>
      <c r="C823" s="39" t="s">
        <v>2420</v>
      </c>
      <c r="D823" s="39" t="s">
        <v>2421</v>
      </c>
    </row>
    <row r="824" spans="1:4">
      <c r="A824" s="39" t="s">
        <v>2422</v>
      </c>
      <c r="B824" s="39" t="s">
        <v>209</v>
      </c>
      <c r="C824" s="39" t="s">
        <v>2423</v>
      </c>
      <c r="D824" s="39" t="s">
        <v>2424</v>
      </c>
    </row>
    <row r="825" spans="1:4">
      <c r="A825" s="39" t="s">
        <v>2425</v>
      </c>
      <c r="B825" s="39" t="s">
        <v>209</v>
      </c>
      <c r="C825" s="39" t="s">
        <v>2426</v>
      </c>
      <c r="D825" s="39" t="s">
        <v>2427</v>
      </c>
    </row>
    <row r="826" spans="1:4">
      <c r="A826" s="39" t="s">
        <v>2428</v>
      </c>
      <c r="B826" s="39" t="s">
        <v>126</v>
      </c>
      <c r="C826" s="39" t="s">
        <v>2429</v>
      </c>
      <c r="D826" s="39" t="s">
        <v>2430</v>
      </c>
    </row>
    <row r="827" spans="1:4">
      <c r="A827" s="39" t="s">
        <v>2431</v>
      </c>
      <c r="B827" s="39" t="s">
        <v>209</v>
      </c>
      <c r="C827" s="39" t="s">
        <v>2432</v>
      </c>
      <c r="D827" s="39" t="s">
        <v>2433</v>
      </c>
    </row>
    <row r="828" spans="1:4">
      <c r="A828" s="39" t="s">
        <v>2434</v>
      </c>
      <c r="B828" s="39" t="s">
        <v>65</v>
      </c>
      <c r="C828" s="39" t="s">
        <v>2435</v>
      </c>
      <c r="D828" s="39" t="s">
        <v>2436</v>
      </c>
    </row>
    <row r="829" spans="1:4">
      <c r="A829" s="39" t="s">
        <v>2437</v>
      </c>
      <c r="B829" s="39" t="s">
        <v>126</v>
      </c>
      <c r="C829" s="39" t="s">
        <v>2438</v>
      </c>
      <c r="D829" s="39" t="s">
        <v>2439</v>
      </c>
    </row>
    <row r="830" spans="1:4">
      <c r="A830" s="39" t="s">
        <v>2440</v>
      </c>
      <c r="B830" s="39" t="s">
        <v>126</v>
      </c>
      <c r="C830" s="39" t="s">
        <v>2441</v>
      </c>
      <c r="D830" s="39" t="s">
        <v>2442</v>
      </c>
    </row>
    <row r="831" spans="1:4">
      <c r="A831" s="39" t="s">
        <v>2443</v>
      </c>
      <c r="B831" s="39" t="s">
        <v>209</v>
      </c>
      <c r="C831" s="39" t="s">
        <v>2444</v>
      </c>
      <c r="D831" s="39" t="s">
        <v>2445</v>
      </c>
    </row>
    <row r="832" spans="1:4">
      <c r="A832" s="39" t="s">
        <v>2446</v>
      </c>
      <c r="B832" s="39" t="s">
        <v>55</v>
      </c>
      <c r="C832" s="39" t="s">
        <v>2447</v>
      </c>
      <c r="D832" s="39" t="s">
        <v>2448</v>
      </c>
    </row>
    <row r="833" spans="1:4">
      <c r="A833" s="39" t="s">
        <v>2449</v>
      </c>
      <c r="B833" s="39" t="s">
        <v>126</v>
      </c>
      <c r="C833" s="39" t="s">
        <v>2450</v>
      </c>
      <c r="D833" s="39" t="s">
        <v>2451</v>
      </c>
    </row>
    <row r="834" spans="1:4">
      <c r="A834" s="39" t="s">
        <v>2452</v>
      </c>
      <c r="B834" s="39" t="s">
        <v>209</v>
      </c>
      <c r="C834" s="39" t="s">
        <v>2453</v>
      </c>
      <c r="D834" s="39" t="s">
        <v>2454</v>
      </c>
    </row>
    <row r="835" spans="1:4">
      <c r="A835" s="39" t="s">
        <v>2455</v>
      </c>
      <c r="B835" s="39" t="s">
        <v>209</v>
      </c>
      <c r="C835" s="39" t="s">
        <v>2456</v>
      </c>
      <c r="D835" s="39" t="s">
        <v>2457</v>
      </c>
    </row>
    <row r="836" spans="1:4">
      <c r="A836" s="39" t="s">
        <v>2458</v>
      </c>
      <c r="B836" s="39" t="s">
        <v>213</v>
      </c>
      <c r="C836" s="39" t="s">
        <v>2459</v>
      </c>
      <c r="D836" s="39" t="s">
        <v>2460</v>
      </c>
    </row>
    <row r="837" spans="1:4">
      <c r="A837" s="39" t="s">
        <v>2461</v>
      </c>
      <c r="B837" s="39" t="s">
        <v>209</v>
      </c>
      <c r="C837" s="39" t="s">
        <v>2462</v>
      </c>
      <c r="D837" s="39" t="s">
        <v>2463</v>
      </c>
    </row>
    <row r="838" spans="1:4">
      <c r="A838" s="39" t="s">
        <v>2464</v>
      </c>
      <c r="B838" s="39" t="s">
        <v>209</v>
      </c>
      <c r="C838" s="39" t="s">
        <v>2465</v>
      </c>
      <c r="D838" s="39" t="s">
        <v>2466</v>
      </c>
    </row>
    <row r="839" spans="1:4">
      <c r="A839" s="39" t="s">
        <v>2467</v>
      </c>
      <c r="B839" s="39" t="s">
        <v>209</v>
      </c>
      <c r="C839" s="39" t="s">
        <v>2468</v>
      </c>
      <c r="D839" s="39" t="s">
        <v>2469</v>
      </c>
    </row>
    <row r="840" spans="1:4">
      <c r="A840" s="39" t="s">
        <v>2470</v>
      </c>
      <c r="B840" s="39" t="s">
        <v>55</v>
      </c>
      <c r="C840" s="39" t="s">
        <v>2471</v>
      </c>
      <c r="D840" s="39" t="s">
        <v>2472</v>
      </c>
    </row>
    <row r="841" spans="1:4">
      <c r="A841" s="39" t="s">
        <v>2473</v>
      </c>
      <c r="B841" s="39" t="s">
        <v>209</v>
      </c>
      <c r="C841" s="39" t="s">
        <v>2474</v>
      </c>
      <c r="D841" s="39" t="s">
        <v>2475</v>
      </c>
    </row>
    <row r="842" spans="1:4">
      <c r="A842" s="39" t="s">
        <v>2476</v>
      </c>
      <c r="B842" s="39" t="s">
        <v>55</v>
      </c>
      <c r="C842" s="39" t="s">
        <v>2477</v>
      </c>
      <c r="D842" s="39" t="s">
        <v>2478</v>
      </c>
    </row>
    <row r="843" spans="1:4">
      <c r="A843" s="39" t="s">
        <v>2479</v>
      </c>
      <c r="B843" s="39" t="s">
        <v>213</v>
      </c>
      <c r="C843" s="39" t="s">
        <v>2480</v>
      </c>
      <c r="D843" s="39" t="s">
        <v>2481</v>
      </c>
    </row>
    <row r="844" spans="1:4">
      <c r="A844" s="39" t="s">
        <v>2482</v>
      </c>
      <c r="B844" s="39" t="s">
        <v>213</v>
      </c>
      <c r="C844" s="39" t="s">
        <v>2483</v>
      </c>
      <c r="D844" s="39" t="s">
        <v>2484</v>
      </c>
    </row>
    <row r="845" spans="1:4">
      <c r="A845" s="39" t="s">
        <v>2485</v>
      </c>
      <c r="B845" s="39" t="s">
        <v>213</v>
      </c>
      <c r="C845" s="39" t="s">
        <v>2486</v>
      </c>
      <c r="D845" s="39" t="s">
        <v>2487</v>
      </c>
    </row>
    <row r="846" spans="1:4">
      <c r="A846" s="39" t="s">
        <v>2488</v>
      </c>
      <c r="B846" s="39" t="s">
        <v>213</v>
      </c>
      <c r="C846" s="39" t="s">
        <v>2489</v>
      </c>
      <c r="D846" s="39" t="s">
        <v>2490</v>
      </c>
    </row>
    <row r="847" spans="1:4">
      <c r="A847" s="39" t="s">
        <v>2491</v>
      </c>
      <c r="B847" s="39" t="s">
        <v>213</v>
      </c>
      <c r="C847" s="39" t="s">
        <v>2492</v>
      </c>
      <c r="D847" s="39" t="s">
        <v>2493</v>
      </c>
    </row>
    <row r="848" spans="1:4">
      <c r="A848" s="39" t="s">
        <v>2494</v>
      </c>
      <c r="B848" s="39" t="s">
        <v>213</v>
      </c>
      <c r="C848" s="39" t="s">
        <v>2495</v>
      </c>
      <c r="D848" s="39" t="s">
        <v>2496</v>
      </c>
    </row>
    <row r="849" spans="1:4">
      <c r="A849" s="39" t="s">
        <v>2497</v>
      </c>
      <c r="B849" s="39" t="s">
        <v>213</v>
      </c>
      <c r="C849" s="39" t="s">
        <v>2498</v>
      </c>
      <c r="D849" s="39" t="s">
        <v>2499</v>
      </c>
    </row>
    <row r="850" spans="1:4">
      <c r="A850" s="39" t="s">
        <v>2500</v>
      </c>
      <c r="B850" s="39" t="s">
        <v>213</v>
      </c>
      <c r="C850" s="39" t="s">
        <v>2501</v>
      </c>
      <c r="D850" s="39" t="s">
        <v>2502</v>
      </c>
    </row>
    <row r="851" spans="1:4">
      <c r="A851" s="39" t="s">
        <v>2503</v>
      </c>
      <c r="B851" s="39" t="s">
        <v>213</v>
      </c>
      <c r="C851" s="39" t="s">
        <v>2504</v>
      </c>
      <c r="D851" s="39" t="s">
        <v>2505</v>
      </c>
    </row>
    <row r="852" spans="1:4">
      <c r="A852" s="39" t="s">
        <v>2506</v>
      </c>
      <c r="B852" s="39" t="s">
        <v>213</v>
      </c>
      <c r="C852" s="39" t="s">
        <v>2507</v>
      </c>
      <c r="D852" s="39" t="s">
        <v>2508</v>
      </c>
    </row>
    <row r="853" spans="1:4">
      <c r="A853" s="39" t="s">
        <v>2509</v>
      </c>
      <c r="B853" s="39" t="s">
        <v>213</v>
      </c>
      <c r="C853" s="39" t="s">
        <v>2510</v>
      </c>
      <c r="D853" s="39" t="s">
        <v>2511</v>
      </c>
    </row>
    <row r="854" spans="1:4">
      <c r="A854" s="39" t="s">
        <v>2512</v>
      </c>
      <c r="B854" s="39" t="s">
        <v>226</v>
      </c>
      <c r="C854" s="39" t="s">
        <v>2513</v>
      </c>
      <c r="D854" s="39" t="s">
        <v>2514</v>
      </c>
    </row>
    <row r="855" spans="1:4">
      <c r="A855" s="39" t="s">
        <v>2515</v>
      </c>
      <c r="B855" s="39" t="s">
        <v>213</v>
      </c>
      <c r="C855" s="39" t="s">
        <v>2516</v>
      </c>
      <c r="D855" s="39" t="s">
        <v>2517</v>
      </c>
    </row>
    <row r="856" spans="1:4">
      <c r="A856" s="39" t="s">
        <v>2518</v>
      </c>
      <c r="B856" s="39" t="s">
        <v>55</v>
      </c>
      <c r="C856" s="39" t="s">
        <v>2519</v>
      </c>
      <c r="D856" s="39" t="s">
        <v>2520</v>
      </c>
    </row>
    <row r="857" spans="1:4">
      <c r="A857" s="39" t="s">
        <v>2521</v>
      </c>
      <c r="B857" s="39" t="s">
        <v>126</v>
      </c>
      <c r="C857" s="39" t="s">
        <v>2522</v>
      </c>
      <c r="D857" s="39" t="s">
        <v>2523</v>
      </c>
    </row>
    <row r="858" spans="1:4">
      <c r="A858" s="39" t="s">
        <v>2524</v>
      </c>
      <c r="B858" s="39" t="s">
        <v>126</v>
      </c>
      <c r="C858" s="39" t="s">
        <v>2525</v>
      </c>
      <c r="D858" s="39" t="s">
        <v>2526</v>
      </c>
    </row>
    <row r="859" spans="1:4">
      <c r="A859" s="39" t="s">
        <v>2527</v>
      </c>
      <c r="B859" s="39" t="s">
        <v>226</v>
      </c>
      <c r="C859" s="39" t="s">
        <v>2528</v>
      </c>
      <c r="D859" s="39" t="s">
        <v>2529</v>
      </c>
    </row>
    <row r="860" spans="1:4">
      <c r="A860" s="39" t="s">
        <v>2530</v>
      </c>
      <c r="B860" s="39" t="s">
        <v>65</v>
      </c>
      <c r="C860" s="39" t="e">
        <v>#N/A</v>
      </c>
      <c r="D860" s="39" t="e">
        <v>#N/A</v>
      </c>
    </row>
    <row r="861" spans="1:4">
      <c r="A861" s="39" t="s">
        <v>2531</v>
      </c>
      <c r="B861" s="39" t="s">
        <v>209</v>
      </c>
      <c r="C861" s="39" t="s">
        <v>2532</v>
      </c>
      <c r="D861" s="39" t="s">
        <v>2533</v>
      </c>
    </row>
    <row r="862" spans="1:4">
      <c r="A862" s="39" t="s">
        <v>2534</v>
      </c>
      <c r="B862" s="39" t="s">
        <v>55</v>
      </c>
      <c r="C862" s="39" t="s">
        <v>2535</v>
      </c>
      <c r="D862" s="39" t="s">
        <v>2536</v>
      </c>
    </row>
    <row r="863" spans="1:4">
      <c r="A863" s="39" t="s">
        <v>2537</v>
      </c>
      <c r="B863" s="39" t="s">
        <v>55</v>
      </c>
      <c r="C863" s="39" t="s">
        <v>2538</v>
      </c>
      <c r="D863" s="39" t="s">
        <v>2539</v>
      </c>
    </row>
    <row r="864" spans="1:4">
      <c r="A864" s="39" t="s">
        <v>2540</v>
      </c>
      <c r="B864" s="39" t="s">
        <v>209</v>
      </c>
      <c r="C864" s="39" t="s">
        <v>2541</v>
      </c>
      <c r="D864" s="39" t="s">
        <v>2542</v>
      </c>
    </row>
    <row r="865" spans="1:4">
      <c r="A865" s="39" t="s">
        <v>2543</v>
      </c>
      <c r="B865" s="39" t="s">
        <v>1882</v>
      </c>
      <c r="C865" s="40"/>
      <c r="D865" s="40"/>
    </row>
    <row r="866" spans="1:4">
      <c r="A866" s="39" t="s">
        <v>2544</v>
      </c>
      <c r="B866" s="39" t="s">
        <v>213</v>
      </c>
      <c r="C866" s="39" t="s">
        <v>2545</v>
      </c>
      <c r="D866" s="39" t="s">
        <v>2546</v>
      </c>
    </row>
    <row r="867" spans="1:4">
      <c r="A867" s="39" t="s">
        <v>2547</v>
      </c>
      <c r="B867" s="39" t="s">
        <v>209</v>
      </c>
      <c r="C867" s="39" t="s">
        <v>2548</v>
      </c>
      <c r="D867" s="39" t="s">
        <v>2549</v>
      </c>
    </row>
    <row r="868" spans="1:4">
      <c r="A868" s="39" t="s">
        <v>2550</v>
      </c>
      <c r="B868" s="39" t="s">
        <v>209</v>
      </c>
      <c r="C868" s="39" t="s">
        <v>2551</v>
      </c>
      <c r="D868" s="39" t="s">
        <v>2552</v>
      </c>
    </row>
    <row r="869" spans="1:4">
      <c r="A869" s="39" t="s">
        <v>2553</v>
      </c>
      <c r="B869" s="39" t="s">
        <v>126</v>
      </c>
      <c r="C869" s="39" t="s">
        <v>2554</v>
      </c>
      <c r="D869" s="39" t="s">
        <v>2555</v>
      </c>
    </row>
    <row r="870" spans="1:4">
      <c r="A870" s="39" t="s">
        <v>2556</v>
      </c>
      <c r="B870" s="39" t="s">
        <v>126</v>
      </c>
      <c r="C870" s="39" t="s">
        <v>2557</v>
      </c>
      <c r="D870" s="39" t="s">
        <v>2558</v>
      </c>
    </row>
    <row r="871" spans="1:4">
      <c r="A871" s="39" t="s">
        <v>2559</v>
      </c>
      <c r="B871" s="39" t="s">
        <v>126</v>
      </c>
      <c r="C871" s="39" t="s">
        <v>2560</v>
      </c>
      <c r="D871" s="39" t="s">
        <v>2561</v>
      </c>
    </row>
    <row r="872" spans="1:4">
      <c r="A872" s="39" t="s">
        <v>2562</v>
      </c>
      <c r="B872" s="39" t="s">
        <v>126</v>
      </c>
      <c r="C872" s="39" t="s">
        <v>2563</v>
      </c>
      <c r="D872" s="39" t="s">
        <v>2564</v>
      </c>
    </row>
    <row r="873" spans="1:4">
      <c r="A873" s="39" t="s">
        <v>2565</v>
      </c>
      <c r="B873" s="39" t="s">
        <v>126</v>
      </c>
      <c r="C873" s="39" t="s">
        <v>2566</v>
      </c>
      <c r="D873" s="39" t="s">
        <v>2567</v>
      </c>
    </row>
    <row r="874" spans="1:4">
      <c r="A874" s="39" t="s">
        <v>2568</v>
      </c>
      <c r="B874" s="39" t="s">
        <v>126</v>
      </c>
      <c r="C874" s="39" t="s">
        <v>2569</v>
      </c>
      <c r="D874" s="39" t="s">
        <v>2570</v>
      </c>
    </row>
    <row r="875" spans="1:4">
      <c r="A875" s="39" t="s">
        <v>2571</v>
      </c>
      <c r="B875" s="39" t="s">
        <v>126</v>
      </c>
      <c r="C875" s="39" t="s">
        <v>2572</v>
      </c>
      <c r="D875" s="39" t="s">
        <v>2573</v>
      </c>
    </row>
    <row r="876" spans="1:4">
      <c r="A876" s="39" t="s">
        <v>2574</v>
      </c>
      <c r="B876" s="39" t="s">
        <v>126</v>
      </c>
      <c r="C876" s="39" t="s">
        <v>2575</v>
      </c>
      <c r="D876" s="39" t="s">
        <v>2576</v>
      </c>
    </row>
    <row r="877" spans="1:4">
      <c r="A877" s="39" t="s">
        <v>2577</v>
      </c>
      <c r="B877" s="39" t="s">
        <v>65</v>
      </c>
      <c r="C877" s="39" t="s">
        <v>2578</v>
      </c>
      <c r="D877" s="39" t="s">
        <v>2579</v>
      </c>
    </row>
    <row r="878" spans="1:4">
      <c r="A878" s="39" t="s">
        <v>2580</v>
      </c>
      <c r="B878" s="39" t="s">
        <v>226</v>
      </c>
      <c r="C878" s="39" t="s">
        <v>2581</v>
      </c>
      <c r="D878" s="39" t="s">
        <v>2582</v>
      </c>
    </row>
    <row r="879" spans="1:4">
      <c r="A879" s="39" t="s">
        <v>2583</v>
      </c>
      <c r="B879" s="39" t="s">
        <v>209</v>
      </c>
      <c r="C879" s="39" t="s">
        <v>2584</v>
      </c>
      <c r="D879" s="39" t="s">
        <v>2585</v>
      </c>
    </row>
    <row r="880" spans="1:4">
      <c r="A880" s="39" t="s">
        <v>2586</v>
      </c>
      <c r="B880" s="39" t="s">
        <v>65</v>
      </c>
      <c r="C880" s="39" t="s">
        <v>2587</v>
      </c>
      <c r="D880" s="39" t="s">
        <v>2588</v>
      </c>
    </row>
    <row r="881" spans="1:4">
      <c r="A881" s="39" t="s">
        <v>2589</v>
      </c>
      <c r="B881" s="39" t="s">
        <v>55</v>
      </c>
      <c r="C881" s="39" t="s">
        <v>2590</v>
      </c>
      <c r="D881" s="39" t="s">
        <v>2591</v>
      </c>
    </row>
    <row r="882" spans="1:4">
      <c r="A882" s="39" t="s">
        <v>2592</v>
      </c>
      <c r="B882" s="39" t="s">
        <v>55</v>
      </c>
      <c r="C882" s="39" t="s">
        <v>2593</v>
      </c>
      <c r="D882" s="39" t="s">
        <v>2594</v>
      </c>
    </row>
    <row r="883" spans="1:4">
      <c r="A883" s="39" t="s">
        <v>2595</v>
      </c>
      <c r="B883" s="39" t="s">
        <v>55</v>
      </c>
      <c r="C883" s="39" t="s">
        <v>2596</v>
      </c>
      <c r="D883" s="39" t="s">
        <v>2597</v>
      </c>
    </row>
    <row r="884" spans="1:4">
      <c r="A884" s="39" t="s">
        <v>2598</v>
      </c>
      <c r="B884" s="39" t="s">
        <v>55</v>
      </c>
      <c r="C884" s="39" t="s">
        <v>2599</v>
      </c>
      <c r="D884" s="39" t="s">
        <v>2600</v>
      </c>
    </row>
    <row r="885" spans="1:4">
      <c r="A885" s="39" t="s">
        <v>2601</v>
      </c>
      <c r="B885" s="39" t="s">
        <v>55</v>
      </c>
      <c r="C885" s="39" t="s">
        <v>2602</v>
      </c>
      <c r="D885" s="39" t="s">
        <v>2603</v>
      </c>
    </row>
    <row r="886" spans="1:4">
      <c r="A886" s="39" t="s">
        <v>2604</v>
      </c>
      <c r="B886" s="39" t="s">
        <v>209</v>
      </c>
      <c r="C886" s="39" t="s">
        <v>2605</v>
      </c>
      <c r="D886" s="39" t="s">
        <v>2606</v>
      </c>
    </row>
    <row r="887" spans="1:4">
      <c r="A887" s="39" t="s">
        <v>2607</v>
      </c>
      <c r="B887" s="39" t="s">
        <v>65</v>
      </c>
      <c r="C887" s="39" t="s">
        <v>2608</v>
      </c>
      <c r="D887" s="39" t="s">
        <v>2609</v>
      </c>
    </row>
    <row r="888" spans="1:4">
      <c r="A888" s="39" t="s">
        <v>2610</v>
      </c>
      <c r="B888" s="39" t="s">
        <v>65</v>
      </c>
      <c r="C888" s="39" t="s">
        <v>2611</v>
      </c>
      <c r="D888" s="39" t="s">
        <v>2612</v>
      </c>
    </row>
    <row r="889" spans="1:4">
      <c r="A889" s="39" t="s">
        <v>2613</v>
      </c>
      <c r="B889" s="39" t="s">
        <v>226</v>
      </c>
      <c r="C889" s="39" t="s">
        <v>2614</v>
      </c>
      <c r="D889" s="39" t="s">
        <v>2615</v>
      </c>
    </row>
    <row r="890" spans="1:4">
      <c r="A890" s="39" t="s">
        <v>2616</v>
      </c>
      <c r="B890" s="39" t="s">
        <v>226</v>
      </c>
      <c r="C890" s="39" t="s">
        <v>2617</v>
      </c>
      <c r="D890" s="39" t="s">
        <v>2618</v>
      </c>
    </row>
    <row r="891" spans="1:4">
      <c r="A891" s="39" t="s">
        <v>2619</v>
      </c>
      <c r="B891" s="39" t="s">
        <v>209</v>
      </c>
      <c r="C891" s="39" t="s">
        <v>2620</v>
      </c>
      <c r="D891" s="39" t="s">
        <v>2621</v>
      </c>
    </row>
    <row r="892" spans="1:4">
      <c r="A892" s="39" t="s">
        <v>2622</v>
      </c>
      <c r="B892" s="39" t="s">
        <v>65</v>
      </c>
      <c r="C892" s="39" t="s">
        <v>2623</v>
      </c>
      <c r="D892" s="39" t="s">
        <v>2624</v>
      </c>
    </row>
    <row r="893" spans="1:4">
      <c r="A893" s="39" t="s">
        <v>2625</v>
      </c>
      <c r="B893" s="39" t="s">
        <v>65</v>
      </c>
      <c r="C893" s="39" t="s">
        <v>2626</v>
      </c>
      <c r="D893" s="39" t="s">
        <v>2627</v>
      </c>
    </row>
    <row r="894" spans="1:4">
      <c r="A894" s="39" t="s">
        <v>2628</v>
      </c>
      <c r="B894" s="39" t="s">
        <v>209</v>
      </c>
      <c r="C894" s="39" t="s">
        <v>2629</v>
      </c>
      <c r="D894" s="39" t="s">
        <v>2630</v>
      </c>
    </row>
    <row r="895" spans="1:4">
      <c r="A895" s="39" t="s">
        <v>2631</v>
      </c>
      <c r="B895" s="39" t="s">
        <v>126</v>
      </c>
      <c r="C895" s="39" t="s">
        <v>2632</v>
      </c>
      <c r="D895" s="39" t="s">
        <v>2633</v>
      </c>
    </row>
    <row r="896" spans="1:4">
      <c r="A896" s="39" t="s">
        <v>2634</v>
      </c>
      <c r="B896" s="39" t="s">
        <v>65</v>
      </c>
      <c r="C896" s="39" t="s">
        <v>2635</v>
      </c>
      <c r="D896" s="39" t="s">
        <v>2636</v>
      </c>
    </row>
    <row r="897" spans="1:4">
      <c r="A897" s="39" t="s">
        <v>2637</v>
      </c>
      <c r="B897" s="39" t="s">
        <v>65</v>
      </c>
      <c r="C897" s="39" t="s">
        <v>2638</v>
      </c>
      <c r="D897" s="39" t="s">
        <v>2639</v>
      </c>
    </row>
    <row r="898" spans="1:4">
      <c r="A898" s="39" t="s">
        <v>2640</v>
      </c>
      <c r="B898" s="39" t="s">
        <v>126</v>
      </c>
      <c r="C898" s="39" t="s">
        <v>2641</v>
      </c>
      <c r="D898" s="39" t="s">
        <v>2642</v>
      </c>
    </row>
    <row r="899" spans="1:4">
      <c r="A899" s="39" t="s">
        <v>2643</v>
      </c>
      <c r="B899" s="39" t="s">
        <v>65</v>
      </c>
      <c r="C899" s="39" t="s">
        <v>2644</v>
      </c>
      <c r="D899" s="39" t="s">
        <v>2645</v>
      </c>
    </row>
    <row r="900" spans="1:4">
      <c r="A900" s="39" t="s">
        <v>2646</v>
      </c>
      <c r="B900" s="39" t="s">
        <v>65</v>
      </c>
      <c r="C900" s="39" t="s">
        <v>2647</v>
      </c>
      <c r="D900" s="39" t="s">
        <v>2648</v>
      </c>
    </row>
    <row r="901" spans="1:4">
      <c r="A901" s="39" t="s">
        <v>2649</v>
      </c>
      <c r="B901" s="39" t="s">
        <v>65</v>
      </c>
      <c r="C901" s="39" t="s">
        <v>2650</v>
      </c>
      <c r="D901" s="39" t="s">
        <v>2651</v>
      </c>
    </row>
    <row r="902" spans="1:4">
      <c r="A902" s="39" t="s">
        <v>2652</v>
      </c>
      <c r="B902" s="39" t="s">
        <v>55</v>
      </c>
      <c r="C902" s="39" t="s">
        <v>2653</v>
      </c>
      <c r="D902" s="39" t="s">
        <v>2654</v>
      </c>
    </row>
    <row r="903" spans="1:4">
      <c r="A903" s="39" t="s">
        <v>2655</v>
      </c>
      <c r="B903" s="39" t="s">
        <v>55</v>
      </c>
      <c r="C903" s="39" t="s">
        <v>2656</v>
      </c>
      <c r="D903" s="39" t="s">
        <v>2657</v>
      </c>
    </row>
    <row r="904" spans="1:4">
      <c r="A904" s="39" t="s">
        <v>2658</v>
      </c>
      <c r="B904" s="39" t="s">
        <v>65</v>
      </c>
      <c r="C904" s="39" t="s">
        <v>2659</v>
      </c>
      <c r="D904" s="39" t="s">
        <v>2660</v>
      </c>
    </row>
    <row r="905" spans="1:4">
      <c r="A905" s="39" t="s">
        <v>2661</v>
      </c>
      <c r="B905" s="39" t="s">
        <v>226</v>
      </c>
      <c r="C905" s="39" t="s">
        <v>2662</v>
      </c>
      <c r="D905" s="39" t="s">
        <v>2663</v>
      </c>
    </row>
    <row r="906" spans="1:4">
      <c r="A906" s="39" t="s">
        <v>2664</v>
      </c>
      <c r="B906" s="39" t="s">
        <v>209</v>
      </c>
      <c r="C906" s="39" t="s">
        <v>2665</v>
      </c>
      <c r="D906" s="39" t="s">
        <v>2666</v>
      </c>
    </row>
    <row r="907" spans="1:4">
      <c r="A907" s="39" t="s">
        <v>2667</v>
      </c>
      <c r="B907" s="39" t="s">
        <v>209</v>
      </c>
      <c r="C907" s="39" t="s">
        <v>2668</v>
      </c>
      <c r="D907" s="39" t="s">
        <v>2669</v>
      </c>
    </row>
    <row r="908" spans="1:4">
      <c r="A908" s="39" t="s">
        <v>2670</v>
      </c>
      <c r="B908" s="39" t="s">
        <v>209</v>
      </c>
      <c r="C908" s="39" t="s">
        <v>2671</v>
      </c>
      <c r="D908" s="39" t="s">
        <v>2672</v>
      </c>
    </row>
    <row r="909" spans="1:4">
      <c r="A909" s="39" t="s">
        <v>2673</v>
      </c>
      <c r="B909" s="39" t="s">
        <v>209</v>
      </c>
      <c r="C909" s="39" t="s">
        <v>2671</v>
      </c>
      <c r="D909" s="39" t="s">
        <v>2672</v>
      </c>
    </row>
    <row r="910" spans="1:4">
      <c r="A910" s="39" t="s">
        <v>2674</v>
      </c>
      <c r="B910" s="39" t="s">
        <v>209</v>
      </c>
      <c r="C910" s="39" t="s">
        <v>2675</v>
      </c>
      <c r="D910" s="39" t="s">
        <v>2676</v>
      </c>
    </row>
    <row r="911" spans="1:4">
      <c r="A911" s="39" t="s">
        <v>2677</v>
      </c>
      <c r="B911" s="39" t="s">
        <v>65</v>
      </c>
      <c r="C911" s="39" t="s">
        <v>2678</v>
      </c>
      <c r="D911" s="39" t="s">
        <v>2679</v>
      </c>
    </row>
    <row r="912" spans="1:4">
      <c r="A912" s="39" t="s">
        <v>2680</v>
      </c>
      <c r="B912" s="39" t="s">
        <v>209</v>
      </c>
      <c r="C912" s="39" t="s">
        <v>2681</v>
      </c>
      <c r="D912" s="39" t="s">
        <v>2682</v>
      </c>
    </row>
    <row r="913" spans="1:4">
      <c r="A913" s="39" t="s">
        <v>2683</v>
      </c>
      <c r="B913" s="39" t="s">
        <v>65</v>
      </c>
      <c r="C913" s="39" t="s">
        <v>2684</v>
      </c>
      <c r="D913" s="39" t="s">
        <v>2685</v>
      </c>
    </row>
    <row r="914" spans="1:4">
      <c r="A914" s="39" t="s">
        <v>2686</v>
      </c>
      <c r="B914" s="39" t="s">
        <v>65</v>
      </c>
      <c r="C914" s="39" t="s">
        <v>2687</v>
      </c>
      <c r="D914" s="39" t="s">
        <v>2688</v>
      </c>
    </row>
    <row r="915" spans="1:4">
      <c r="A915" s="39" t="s">
        <v>2689</v>
      </c>
      <c r="B915" s="39" t="s">
        <v>55</v>
      </c>
      <c r="C915" s="39" t="s">
        <v>2690</v>
      </c>
      <c r="D915" s="39" t="s">
        <v>2691</v>
      </c>
    </row>
    <row r="916" spans="1:4">
      <c r="A916" s="39" t="s">
        <v>2692</v>
      </c>
      <c r="B916" s="39" t="s">
        <v>65</v>
      </c>
      <c r="C916" s="39" t="s">
        <v>2693</v>
      </c>
      <c r="D916" s="39" t="s">
        <v>2694</v>
      </c>
    </row>
    <row r="917" spans="1:4">
      <c r="A917" s="39" t="s">
        <v>2695</v>
      </c>
      <c r="B917" s="39" t="s">
        <v>209</v>
      </c>
      <c r="C917" s="39" t="s">
        <v>2696</v>
      </c>
      <c r="D917" s="39" t="s">
        <v>2697</v>
      </c>
    </row>
    <row r="918" spans="1:4">
      <c r="A918" s="39" t="s">
        <v>2698</v>
      </c>
      <c r="B918" s="39" t="s">
        <v>65</v>
      </c>
      <c r="C918" s="39" t="s">
        <v>2699</v>
      </c>
      <c r="D918" s="39" t="s">
        <v>2700</v>
      </c>
    </row>
    <row r="919" spans="1:4">
      <c r="A919" s="39" t="s">
        <v>2701</v>
      </c>
      <c r="B919" s="39" t="s">
        <v>209</v>
      </c>
      <c r="C919" s="39" t="s">
        <v>2702</v>
      </c>
      <c r="D919" s="39" t="s">
        <v>2703</v>
      </c>
    </row>
    <row r="920" spans="1:4">
      <c r="A920" s="39" t="s">
        <v>2704</v>
      </c>
      <c r="B920" s="39" t="s">
        <v>126</v>
      </c>
      <c r="C920" s="39" t="s">
        <v>2705</v>
      </c>
      <c r="D920" s="39" t="s">
        <v>2706</v>
      </c>
    </row>
    <row r="921" spans="1:4">
      <c r="A921" s="39" t="s">
        <v>2707</v>
      </c>
      <c r="B921" s="39" t="s">
        <v>213</v>
      </c>
      <c r="C921" s="39" t="s">
        <v>2708</v>
      </c>
      <c r="D921" s="39" t="s">
        <v>2709</v>
      </c>
    </row>
    <row r="922" spans="1:4">
      <c r="A922" s="39" t="s">
        <v>2710</v>
      </c>
      <c r="B922" s="39" t="s">
        <v>209</v>
      </c>
      <c r="C922" s="39" t="s">
        <v>2711</v>
      </c>
      <c r="D922" s="39" t="s">
        <v>2712</v>
      </c>
    </row>
    <row r="923" spans="1:4">
      <c r="A923" s="39" t="s">
        <v>2713</v>
      </c>
      <c r="B923" s="39" t="s">
        <v>226</v>
      </c>
      <c r="C923" s="39" t="s">
        <v>1151</v>
      </c>
      <c r="D923" s="39" t="s">
        <v>1152</v>
      </c>
    </row>
    <row r="924" spans="1:4">
      <c r="A924" s="39" t="s">
        <v>2714</v>
      </c>
      <c r="B924" s="39" t="s">
        <v>209</v>
      </c>
      <c r="C924" s="39" t="s">
        <v>2715</v>
      </c>
      <c r="D924" s="39" t="s">
        <v>2716</v>
      </c>
    </row>
    <row r="925" spans="1:4">
      <c r="A925" s="39" t="s">
        <v>2717</v>
      </c>
      <c r="B925" s="39" t="s">
        <v>209</v>
      </c>
      <c r="C925" s="39" t="s">
        <v>2718</v>
      </c>
      <c r="D925" s="39" t="s">
        <v>2719</v>
      </c>
    </row>
    <row r="926" spans="1:4">
      <c r="A926" s="39" t="s">
        <v>2720</v>
      </c>
      <c r="B926" s="39" t="s">
        <v>209</v>
      </c>
      <c r="C926" s="39" t="s">
        <v>2721</v>
      </c>
      <c r="D926" s="39" t="s">
        <v>2722</v>
      </c>
    </row>
    <row r="927" spans="1:4">
      <c r="A927" s="39" t="s">
        <v>2723</v>
      </c>
      <c r="B927" s="39" t="s">
        <v>209</v>
      </c>
      <c r="C927" s="39" t="s">
        <v>2724</v>
      </c>
      <c r="D927" s="39" t="s">
        <v>2725</v>
      </c>
    </row>
    <row r="928" spans="1:4">
      <c r="A928" s="39" t="s">
        <v>2726</v>
      </c>
      <c r="B928" s="39" t="s">
        <v>126</v>
      </c>
      <c r="C928" s="39" t="s">
        <v>2727</v>
      </c>
      <c r="D928" s="39" t="s">
        <v>2728</v>
      </c>
    </row>
    <row r="929" spans="1:4">
      <c r="A929" s="39" t="s">
        <v>2729</v>
      </c>
      <c r="B929" s="39" t="s">
        <v>126</v>
      </c>
      <c r="C929" s="39" t="s">
        <v>2730</v>
      </c>
      <c r="D929" s="39" t="s">
        <v>2731</v>
      </c>
    </row>
    <row r="930" spans="1:4">
      <c r="A930" s="39" t="s">
        <v>2732</v>
      </c>
      <c r="B930" s="39" t="s">
        <v>65</v>
      </c>
      <c r="C930" s="39" t="s">
        <v>2733</v>
      </c>
      <c r="D930" s="39" t="s">
        <v>2734</v>
      </c>
    </row>
    <row r="931" spans="1:4">
      <c r="A931" s="39" t="s">
        <v>2735</v>
      </c>
      <c r="B931" s="39" t="s">
        <v>209</v>
      </c>
      <c r="C931" s="39" t="s">
        <v>2736</v>
      </c>
      <c r="D931" s="39" t="s">
        <v>2737</v>
      </c>
    </row>
    <row r="932" spans="1:4">
      <c r="A932" s="39" t="s">
        <v>2738</v>
      </c>
      <c r="B932" s="39" t="s">
        <v>209</v>
      </c>
      <c r="C932" s="39" t="s">
        <v>2739</v>
      </c>
      <c r="D932" s="39" t="s">
        <v>2740</v>
      </c>
    </row>
    <row r="933" spans="1:4">
      <c r="A933" s="39" t="s">
        <v>2741</v>
      </c>
      <c r="B933" s="39" t="s">
        <v>126</v>
      </c>
      <c r="C933" s="39" t="s">
        <v>2742</v>
      </c>
      <c r="D933" s="39" t="s">
        <v>2743</v>
      </c>
    </row>
    <row r="934" spans="1:4">
      <c r="A934" s="39" t="s">
        <v>2744</v>
      </c>
      <c r="B934" s="39" t="s">
        <v>65</v>
      </c>
      <c r="C934" s="39" t="s">
        <v>2745</v>
      </c>
      <c r="D934" s="39" t="s">
        <v>2746</v>
      </c>
    </row>
    <row r="935" spans="1:4">
      <c r="A935" s="39" t="s">
        <v>2747</v>
      </c>
      <c r="B935" s="39" t="s">
        <v>594</v>
      </c>
      <c r="C935" s="40"/>
      <c r="D935" s="40"/>
    </row>
    <row r="936" spans="1:4">
      <c r="A936" s="39" t="s">
        <v>2748</v>
      </c>
      <c r="B936" s="39" t="s">
        <v>65</v>
      </c>
      <c r="C936" s="39" t="s">
        <v>2749</v>
      </c>
      <c r="D936" s="39" t="s">
        <v>2750</v>
      </c>
    </row>
    <row r="937" spans="1:4">
      <c r="A937" s="39" t="s">
        <v>2751</v>
      </c>
      <c r="B937" s="39" t="s">
        <v>594</v>
      </c>
      <c r="C937" s="40"/>
      <c r="D937" s="40"/>
    </row>
    <row r="938" spans="1:4">
      <c r="A938" s="39" t="s">
        <v>2752</v>
      </c>
      <c r="B938" s="39" t="s">
        <v>594</v>
      </c>
      <c r="C938" s="40"/>
      <c r="D938" s="40"/>
    </row>
    <row r="939" spans="1:4">
      <c r="A939" s="39" t="s">
        <v>2753</v>
      </c>
      <c r="B939" s="39" t="s">
        <v>594</v>
      </c>
      <c r="C939" s="40"/>
      <c r="D939" s="40"/>
    </row>
    <row r="940" spans="1:4">
      <c r="A940" s="39" t="s">
        <v>2754</v>
      </c>
      <c r="B940" s="39" t="s">
        <v>209</v>
      </c>
      <c r="C940" s="39" t="s">
        <v>2755</v>
      </c>
      <c r="D940" s="39" t="s">
        <v>2756</v>
      </c>
    </row>
    <row r="941" spans="1:4">
      <c r="A941" s="39" t="s">
        <v>2757</v>
      </c>
      <c r="B941" s="39" t="s">
        <v>65</v>
      </c>
      <c r="C941" s="39" t="s">
        <v>2758</v>
      </c>
      <c r="D941" s="39" t="s">
        <v>2759</v>
      </c>
    </row>
    <row r="942" spans="1:4">
      <c r="A942" s="39" t="s">
        <v>2760</v>
      </c>
      <c r="B942" s="39" t="s">
        <v>65</v>
      </c>
      <c r="C942" s="39" t="s">
        <v>569</v>
      </c>
      <c r="D942" s="39" t="s">
        <v>2761</v>
      </c>
    </row>
    <row r="943" spans="1:4">
      <c r="A943" s="39" t="s">
        <v>2762</v>
      </c>
      <c r="B943" s="39" t="s">
        <v>65</v>
      </c>
      <c r="C943" s="39" t="s">
        <v>2763</v>
      </c>
      <c r="D943" s="39" t="s">
        <v>2764</v>
      </c>
    </row>
    <row r="944" spans="1:4">
      <c r="A944" s="39" t="s">
        <v>2765</v>
      </c>
      <c r="B944" s="39" t="s">
        <v>126</v>
      </c>
      <c r="C944" s="39" t="s">
        <v>2766</v>
      </c>
      <c r="D944" s="39" t="s">
        <v>2767</v>
      </c>
    </row>
    <row r="945" spans="1:4">
      <c r="A945" s="39" t="s">
        <v>2768</v>
      </c>
      <c r="B945" s="39" t="s">
        <v>65</v>
      </c>
      <c r="C945" s="39" t="s">
        <v>2769</v>
      </c>
      <c r="D945" s="39" t="s">
        <v>2770</v>
      </c>
    </row>
    <row r="946" spans="1:4">
      <c r="A946" s="39" t="s">
        <v>2771</v>
      </c>
      <c r="B946" s="39" t="s">
        <v>65</v>
      </c>
      <c r="C946" s="39" t="s">
        <v>2772</v>
      </c>
      <c r="D946" s="39" t="s">
        <v>2773</v>
      </c>
    </row>
    <row r="947" spans="1:4">
      <c r="A947" s="39" t="s">
        <v>2774</v>
      </c>
      <c r="B947" s="39" t="s">
        <v>65</v>
      </c>
      <c r="C947" s="39" t="s">
        <v>2775</v>
      </c>
      <c r="D947" s="39" t="s">
        <v>2776</v>
      </c>
    </row>
    <row r="948" spans="1:4">
      <c r="A948" s="39" t="s">
        <v>2777</v>
      </c>
      <c r="B948" s="39" t="s">
        <v>55</v>
      </c>
      <c r="C948" s="39" t="s">
        <v>2778</v>
      </c>
      <c r="D948" s="39" t="s">
        <v>2779</v>
      </c>
    </row>
    <row r="949" spans="1:4">
      <c r="A949" s="39" t="s">
        <v>2780</v>
      </c>
      <c r="B949" s="39" t="s">
        <v>55</v>
      </c>
      <c r="C949" s="39" t="s">
        <v>2781</v>
      </c>
      <c r="D949" s="39" t="s">
        <v>2782</v>
      </c>
    </row>
    <row r="950" spans="1:4">
      <c r="A950" s="39" t="s">
        <v>2783</v>
      </c>
      <c r="B950" s="39" t="s">
        <v>65</v>
      </c>
      <c r="C950" s="39" t="s">
        <v>2784</v>
      </c>
      <c r="D950" s="39" t="s">
        <v>2785</v>
      </c>
    </row>
    <row r="951" spans="1:4">
      <c r="A951" s="39" t="s">
        <v>2786</v>
      </c>
      <c r="B951" s="39" t="s">
        <v>1882</v>
      </c>
      <c r="C951" s="40"/>
      <c r="D951" s="40"/>
    </row>
    <row r="952" spans="1:4">
      <c r="A952" s="39" t="s">
        <v>2787</v>
      </c>
      <c r="B952" s="39" t="s">
        <v>1882</v>
      </c>
      <c r="C952" s="40"/>
      <c r="D952" s="40"/>
    </row>
    <row r="953" spans="1:4">
      <c r="A953" s="39" t="s">
        <v>2788</v>
      </c>
      <c r="B953" s="39" t="s">
        <v>1882</v>
      </c>
      <c r="C953" s="40"/>
      <c r="D953" s="40"/>
    </row>
    <row r="954" spans="1:4">
      <c r="A954" s="39" t="s">
        <v>2789</v>
      </c>
      <c r="B954" s="39" t="s">
        <v>209</v>
      </c>
      <c r="C954" s="39" t="s">
        <v>2790</v>
      </c>
      <c r="D954" s="39" t="s">
        <v>2791</v>
      </c>
    </row>
    <row r="955" spans="1:4">
      <c r="A955" s="39" t="s">
        <v>2792</v>
      </c>
      <c r="B955" s="39" t="s">
        <v>65</v>
      </c>
      <c r="C955" s="39" t="s">
        <v>2793</v>
      </c>
      <c r="D955" s="39" t="s">
        <v>2794</v>
      </c>
    </row>
    <row r="956" spans="1:4">
      <c r="A956" s="39" t="s">
        <v>2795</v>
      </c>
      <c r="B956" s="39" t="s">
        <v>65</v>
      </c>
      <c r="C956" s="39" t="s">
        <v>2796</v>
      </c>
      <c r="D956" s="39" t="s">
        <v>2797</v>
      </c>
    </row>
    <row r="957" spans="1:4">
      <c r="A957" s="39" t="s">
        <v>2798</v>
      </c>
      <c r="B957" s="39" t="s">
        <v>65</v>
      </c>
      <c r="C957" s="39" t="s">
        <v>2799</v>
      </c>
      <c r="D957" s="39" t="s">
        <v>2800</v>
      </c>
    </row>
    <row r="958" spans="1:4">
      <c r="A958" s="39" t="s">
        <v>2801</v>
      </c>
      <c r="B958" s="39" t="s">
        <v>65</v>
      </c>
      <c r="C958" s="39" t="s">
        <v>2802</v>
      </c>
      <c r="D958" s="39" t="s">
        <v>2803</v>
      </c>
    </row>
    <row r="959" spans="1:4">
      <c r="A959" s="39" t="s">
        <v>2804</v>
      </c>
      <c r="B959" s="39" t="s">
        <v>213</v>
      </c>
      <c r="C959" s="39" t="s">
        <v>2805</v>
      </c>
      <c r="D959" s="39" t="s">
        <v>2806</v>
      </c>
    </row>
    <row r="960" spans="1:4">
      <c r="A960" s="39" t="s">
        <v>2807</v>
      </c>
      <c r="B960" s="39" t="s">
        <v>213</v>
      </c>
      <c r="C960" s="39" t="s">
        <v>2808</v>
      </c>
      <c r="D960" s="39" t="s">
        <v>2809</v>
      </c>
    </row>
    <row r="961" spans="1:4">
      <c r="A961" s="39" t="s">
        <v>2810</v>
      </c>
      <c r="B961" s="39" t="s">
        <v>213</v>
      </c>
      <c r="C961" s="39" t="s">
        <v>2811</v>
      </c>
      <c r="D961" s="39" t="s">
        <v>2812</v>
      </c>
    </row>
    <row r="962" spans="1:4">
      <c r="A962" s="39" t="s">
        <v>2813</v>
      </c>
      <c r="B962" s="39" t="s">
        <v>126</v>
      </c>
      <c r="C962" s="39" t="s">
        <v>2814</v>
      </c>
      <c r="D962" s="39" t="s">
        <v>2815</v>
      </c>
    </row>
    <row r="963" spans="1:4">
      <c r="A963" s="39" t="s">
        <v>2816</v>
      </c>
      <c r="B963" s="39" t="s">
        <v>65</v>
      </c>
      <c r="C963" s="39" t="s">
        <v>2817</v>
      </c>
      <c r="D963" s="39" t="s">
        <v>2818</v>
      </c>
    </row>
    <row r="964" spans="1:4">
      <c r="A964" s="39" t="s">
        <v>2819</v>
      </c>
      <c r="B964" s="39" t="s">
        <v>209</v>
      </c>
      <c r="C964" s="39" t="s">
        <v>2820</v>
      </c>
      <c r="D964" s="39" t="s">
        <v>2821</v>
      </c>
    </row>
    <row r="965" spans="1:4">
      <c r="A965" s="39" t="s">
        <v>2822</v>
      </c>
      <c r="B965" s="39" t="s">
        <v>126</v>
      </c>
      <c r="C965" s="39" t="s">
        <v>2823</v>
      </c>
      <c r="D965" s="39" t="s">
        <v>2824</v>
      </c>
    </row>
    <row r="966" spans="1:4">
      <c r="A966" s="39" t="s">
        <v>2825</v>
      </c>
      <c r="B966" s="39" t="s">
        <v>226</v>
      </c>
      <c r="C966" s="39" t="s">
        <v>2826</v>
      </c>
      <c r="D966" s="39" t="s">
        <v>2827</v>
      </c>
    </row>
    <row r="967" spans="1:4">
      <c r="A967" s="39" t="s">
        <v>2828</v>
      </c>
      <c r="B967" s="39" t="s">
        <v>209</v>
      </c>
      <c r="C967" s="39" t="s">
        <v>2829</v>
      </c>
      <c r="D967" s="39" t="s">
        <v>2830</v>
      </c>
    </row>
    <row r="968" spans="1:4">
      <c r="A968" s="39" t="s">
        <v>2831</v>
      </c>
      <c r="B968" s="39" t="s">
        <v>594</v>
      </c>
      <c r="C968" s="40"/>
      <c r="D968" s="40"/>
    </row>
    <row r="969" spans="1:4">
      <c r="A969" s="39" t="s">
        <v>2832</v>
      </c>
      <c r="B969" s="39" t="s">
        <v>594</v>
      </c>
      <c r="C969" s="40"/>
      <c r="D969" s="40"/>
    </row>
    <row r="970" spans="1:4">
      <c r="A970" s="39" t="s">
        <v>2833</v>
      </c>
      <c r="B970" s="39" t="s">
        <v>209</v>
      </c>
      <c r="C970" s="39" t="s">
        <v>2834</v>
      </c>
      <c r="D970" s="39" t="s">
        <v>2835</v>
      </c>
    </row>
    <row r="971" spans="1:4">
      <c r="A971" s="39" t="s">
        <v>2836</v>
      </c>
      <c r="B971" s="39" t="s">
        <v>209</v>
      </c>
      <c r="C971" s="39" t="s">
        <v>2837</v>
      </c>
      <c r="D971" s="39" t="s">
        <v>2838</v>
      </c>
    </row>
    <row r="972" spans="1:4">
      <c r="A972" s="39" t="s">
        <v>2839</v>
      </c>
      <c r="B972" s="39" t="s">
        <v>209</v>
      </c>
      <c r="C972" s="39" t="s">
        <v>2840</v>
      </c>
      <c r="D972" s="39" t="s">
        <v>2841</v>
      </c>
    </row>
    <row r="973" spans="1:4">
      <c r="A973" s="39" t="s">
        <v>2842</v>
      </c>
      <c r="B973" s="39" t="s">
        <v>65</v>
      </c>
      <c r="C973" s="39" t="s">
        <v>2843</v>
      </c>
      <c r="D973" s="39" t="s">
        <v>2844</v>
      </c>
    </row>
    <row r="974" spans="1:4">
      <c r="A974" s="39" t="s">
        <v>2845</v>
      </c>
      <c r="B974" s="39" t="s">
        <v>594</v>
      </c>
      <c r="C974" s="40"/>
      <c r="D974" s="40"/>
    </row>
    <row r="975" spans="1:4">
      <c r="A975" s="39" t="s">
        <v>2846</v>
      </c>
      <c r="B975" s="39" t="s">
        <v>594</v>
      </c>
      <c r="C975" s="40"/>
      <c r="D975" s="40"/>
    </row>
    <row r="976" spans="1:4">
      <c r="A976" s="39" t="s">
        <v>2847</v>
      </c>
      <c r="B976" s="39" t="s">
        <v>209</v>
      </c>
      <c r="C976" s="39" t="s">
        <v>2848</v>
      </c>
      <c r="D976" s="39" t="s">
        <v>2849</v>
      </c>
    </row>
    <row r="977" spans="1:4">
      <c r="A977" s="39" t="s">
        <v>2850</v>
      </c>
      <c r="B977" s="39" t="s">
        <v>209</v>
      </c>
      <c r="C977" s="39" t="s">
        <v>2851</v>
      </c>
      <c r="D977" s="39" t="s">
        <v>2852</v>
      </c>
    </row>
    <row r="978" spans="1:4">
      <c r="A978" s="39" t="s">
        <v>2853</v>
      </c>
      <c r="B978" s="39" t="s">
        <v>594</v>
      </c>
      <c r="C978" s="40"/>
      <c r="D978" s="40"/>
    </row>
    <row r="979" spans="1:4">
      <c r="A979" s="39" t="s">
        <v>2854</v>
      </c>
      <c r="B979" s="39" t="s">
        <v>209</v>
      </c>
      <c r="C979" s="39" t="s">
        <v>2855</v>
      </c>
      <c r="D979" s="39" t="s">
        <v>2856</v>
      </c>
    </row>
    <row r="980" spans="1:4">
      <c r="A980" s="39" t="s">
        <v>2857</v>
      </c>
      <c r="B980" s="39" t="s">
        <v>209</v>
      </c>
      <c r="C980" s="39" t="s">
        <v>2858</v>
      </c>
      <c r="D980" s="39" t="s">
        <v>2859</v>
      </c>
    </row>
    <row r="981" spans="1:4">
      <c r="A981" s="39" t="s">
        <v>2860</v>
      </c>
      <c r="B981" s="39" t="s">
        <v>209</v>
      </c>
      <c r="C981" s="39" t="s">
        <v>2861</v>
      </c>
      <c r="D981" s="39" t="s">
        <v>2862</v>
      </c>
    </row>
    <row r="982" spans="1:4">
      <c r="A982" s="39" t="s">
        <v>2863</v>
      </c>
      <c r="B982" s="39" t="s">
        <v>209</v>
      </c>
      <c r="C982" s="39" t="s">
        <v>2864</v>
      </c>
      <c r="D982" s="39" t="s">
        <v>2865</v>
      </c>
    </row>
    <row r="983" spans="1:4">
      <c r="A983" s="39" t="s">
        <v>2866</v>
      </c>
      <c r="B983" s="39" t="s">
        <v>209</v>
      </c>
      <c r="C983" s="39" t="s">
        <v>2867</v>
      </c>
      <c r="D983" s="39" t="s">
        <v>2868</v>
      </c>
    </row>
    <row r="984" spans="1:4">
      <c r="A984" s="39" t="s">
        <v>2869</v>
      </c>
      <c r="B984" s="39" t="s">
        <v>209</v>
      </c>
      <c r="C984" s="39" t="s">
        <v>2870</v>
      </c>
      <c r="D984" s="39" t="s">
        <v>2871</v>
      </c>
    </row>
    <row r="985" spans="1:4">
      <c r="A985" s="39" t="s">
        <v>2872</v>
      </c>
      <c r="B985" s="39" t="s">
        <v>213</v>
      </c>
      <c r="C985" s="39" t="s">
        <v>2873</v>
      </c>
      <c r="D985" s="39" t="s">
        <v>2874</v>
      </c>
    </row>
    <row r="986" spans="1:4">
      <c r="A986" s="39" t="s">
        <v>2875</v>
      </c>
      <c r="B986" s="39" t="s">
        <v>213</v>
      </c>
      <c r="C986" s="39" t="s">
        <v>2876</v>
      </c>
      <c r="D986" s="39" t="s">
        <v>2877</v>
      </c>
    </row>
    <row r="987" spans="1:4">
      <c r="A987" s="39" t="s">
        <v>2878</v>
      </c>
      <c r="B987" s="39" t="s">
        <v>213</v>
      </c>
      <c r="C987" s="39" t="s">
        <v>2879</v>
      </c>
      <c r="D987" s="39" t="s">
        <v>2880</v>
      </c>
    </row>
    <row r="988" spans="1:4">
      <c r="A988" s="39" t="s">
        <v>2881</v>
      </c>
      <c r="B988" s="39" t="s">
        <v>209</v>
      </c>
      <c r="C988" s="39" t="s">
        <v>2882</v>
      </c>
      <c r="D988" s="39" t="s">
        <v>2883</v>
      </c>
    </row>
    <row r="989" spans="1:4">
      <c r="A989" s="39" t="s">
        <v>2884</v>
      </c>
      <c r="B989" s="39" t="s">
        <v>55</v>
      </c>
      <c r="C989" s="39" t="s">
        <v>2885</v>
      </c>
      <c r="D989" s="39" t="s">
        <v>2886</v>
      </c>
    </row>
    <row r="990" spans="1:4">
      <c r="A990" s="39" t="s">
        <v>2887</v>
      </c>
      <c r="B990" s="39" t="s">
        <v>209</v>
      </c>
      <c r="C990" s="39" t="s">
        <v>2888</v>
      </c>
      <c r="D990" s="39" t="s">
        <v>2889</v>
      </c>
    </row>
    <row r="991" spans="1:4">
      <c r="A991" s="39" t="s">
        <v>2890</v>
      </c>
      <c r="B991" s="39" t="s">
        <v>213</v>
      </c>
      <c r="C991" s="39" t="s">
        <v>2891</v>
      </c>
      <c r="D991" s="39" t="s">
        <v>2892</v>
      </c>
    </row>
    <row r="992" spans="1:4">
      <c r="A992" s="39" t="s">
        <v>2893</v>
      </c>
      <c r="B992" s="39" t="s">
        <v>213</v>
      </c>
      <c r="C992" s="39" t="s">
        <v>2894</v>
      </c>
      <c r="D992" s="39" t="s">
        <v>2895</v>
      </c>
    </row>
    <row r="993" spans="1:4">
      <c r="A993" s="39" t="s">
        <v>2896</v>
      </c>
      <c r="B993" s="39" t="s">
        <v>213</v>
      </c>
      <c r="C993" s="39" t="s">
        <v>2897</v>
      </c>
      <c r="D993" s="39" t="s">
        <v>2898</v>
      </c>
    </row>
    <row r="994" spans="1:4">
      <c r="A994" s="39" t="s">
        <v>2899</v>
      </c>
      <c r="B994" s="39" t="s">
        <v>209</v>
      </c>
      <c r="C994" s="39" t="s">
        <v>2900</v>
      </c>
      <c r="D994" s="39" t="s">
        <v>2901</v>
      </c>
    </row>
    <row r="995" spans="1:4">
      <c r="A995" s="39" t="s">
        <v>2902</v>
      </c>
      <c r="B995" s="39" t="s">
        <v>209</v>
      </c>
      <c r="C995" s="39" t="s">
        <v>2903</v>
      </c>
      <c r="D995" s="39" t="s">
        <v>2904</v>
      </c>
    </row>
    <row r="996" spans="1:4">
      <c r="A996" s="39" t="s">
        <v>2905</v>
      </c>
      <c r="B996" s="39" t="s">
        <v>226</v>
      </c>
      <c r="C996" s="39" t="s">
        <v>2906</v>
      </c>
      <c r="D996" s="39" t="s">
        <v>2907</v>
      </c>
    </row>
    <row r="997" spans="1:4">
      <c r="A997" s="47" t="s">
        <v>2908</v>
      </c>
      <c r="B997" s="47" t="s">
        <v>126</v>
      </c>
      <c r="C997" s="39"/>
      <c r="D997" s="39"/>
    </row>
    <row r="998" spans="1:4">
      <c r="A998" s="39" t="s">
        <v>2909</v>
      </c>
      <c r="B998" s="39" t="s">
        <v>65</v>
      </c>
      <c r="C998" s="39" t="s">
        <v>2910</v>
      </c>
      <c r="D998" s="39" t="s">
        <v>2911</v>
      </c>
    </row>
    <row r="999" spans="1:4">
      <c r="A999" s="39" t="s">
        <v>2912</v>
      </c>
      <c r="B999" s="39" t="s">
        <v>209</v>
      </c>
      <c r="C999" s="39" t="s">
        <v>2913</v>
      </c>
      <c r="D999" s="39" t="s">
        <v>2914</v>
      </c>
    </row>
    <row r="1000" spans="1:4">
      <c r="A1000" s="39" t="s">
        <v>2915</v>
      </c>
      <c r="B1000" s="39" t="s">
        <v>209</v>
      </c>
      <c r="C1000" s="39" t="s">
        <v>2916</v>
      </c>
      <c r="D1000" s="39" t="s">
        <v>2917</v>
      </c>
    </row>
    <row r="1001" spans="1:4">
      <c r="A1001" s="39" t="s">
        <v>2918</v>
      </c>
      <c r="B1001" s="39" t="s">
        <v>126</v>
      </c>
      <c r="C1001" s="39" t="s">
        <v>2919</v>
      </c>
      <c r="D1001" s="39" t="s">
        <v>2920</v>
      </c>
    </row>
    <row r="1002" spans="1:4">
      <c r="A1002" s="39" t="s">
        <v>2921</v>
      </c>
      <c r="B1002" s="39" t="s">
        <v>209</v>
      </c>
      <c r="C1002" s="39" t="s">
        <v>2922</v>
      </c>
      <c r="D1002" s="39" t="s">
        <v>2923</v>
      </c>
    </row>
    <row r="1003" spans="1:4">
      <c r="A1003" s="39" t="s">
        <v>2924</v>
      </c>
      <c r="B1003" s="39" t="s">
        <v>65</v>
      </c>
      <c r="C1003" s="39" t="s">
        <v>2925</v>
      </c>
      <c r="D1003" s="39" t="s">
        <v>2926</v>
      </c>
    </row>
    <row r="1004" spans="1:4">
      <c r="A1004" s="39" t="s">
        <v>2927</v>
      </c>
      <c r="B1004" s="39" t="s">
        <v>65</v>
      </c>
      <c r="C1004" s="39" t="s">
        <v>2928</v>
      </c>
      <c r="D1004" s="39" t="s">
        <v>2929</v>
      </c>
    </row>
    <row r="1005" spans="1:4">
      <c r="A1005" s="39" t="s">
        <v>2930</v>
      </c>
      <c r="B1005" s="39" t="s">
        <v>65</v>
      </c>
      <c r="C1005" s="39" t="s">
        <v>2931</v>
      </c>
      <c r="D1005" s="39" t="s">
        <v>2932</v>
      </c>
    </row>
    <row r="1006" spans="1:4">
      <c r="A1006" s="39" t="s">
        <v>2933</v>
      </c>
      <c r="B1006" s="39" t="s">
        <v>65</v>
      </c>
      <c r="C1006" s="39" t="s">
        <v>2934</v>
      </c>
      <c r="D1006" s="39" t="s">
        <v>2935</v>
      </c>
    </row>
    <row r="1007" spans="1:4">
      <c r="A1007" s="39" t="s">
        <v>2936</v>
      </c>
      <c r="B1007" s="39" t="s">
        <v>65</v>
      </c>
      <c r="C1007" s="39" t="s">
        <v>2937</v>
      </c>
      <c r="D1007" s="39" t="s">
        <v>2938</v>
      </c>
    </row>
    <row r="1008" spans="1:4">
      <c r="A1008" s="39" t="s">
        <v>2939</v>
      </c>
      <c r="B1008" s="39" t="s">
        <v>55</v>
      </c>
      <c r="C1008" s="39" t="s">
        <v>2940</v>
      </c>
      <c r="D1008" s="39" t="s">
        <v>2941</v>
      </c>
    </row>
    <row r="1009" spans="1:4">
      <c r="A1009" s="39" t="s">
        <v>2942</v>
      </c>
      <c r="B1009" s="39" t="s">
        <v>65</v>
      </c>
      <c r="C1009" s="39" t="s">
        <v>2943</v>
      </c>
      <c r="D1009" s="39" t="s">
        <v>2944</v>
      </c>
    </row>
    <row r="1010" spans="1:4">
      <c r="A1010" s="39" t="s">
        <v>2945</v>
      </c>
      <c r="B1010" s="39" t="s">
        <v>65</v>
      </c>
      <c r="C1010" s="39" t="s">
        <v>2946</v>
      </c>
      <c r="D1010" s="39" t="s">
        <v>2947</v>
      </c>
    </row>
    <row r="1011" spans="1:4">
      <c r="A1011" s="39" t="s">
        <v>2948</v>
      </c>
      <c r="B1011" s="39" t="s">
        <v>209</v>
      </c>
      <c r="C1011" s="39" t="s">
        <v>2949</v>
      </c>
      <c r="D1011" s="39" t="s">
        <v>2950</v>
      </c>
    </row>
    <row r="1012" spans="1:4">
      <c r="A1012" s="39" t="s">
        <v>2951</v>
      </c>
      <c r="B1012" s="39" t="s">
        <v>65</v>
      </c>
      <c r="C1012" s="39" t="s">
        <v>2952</v>
      </c>
      <c r="D1012" s="39" t="s">
        <v>2953</v>
      </c>
    </row>
    <row r="1013" spans="1:4">
      <c r="A1013" s="39" t="s">
        <v>2954</v>
      </c>
      <c r="B1013" s="39" t="s">
        <v>65</v>
      </c>
      <c r="C1013" s="39" t="s">
        <v>2955</v>
      </c>
      <c r="D1013" s="39" t="s">
        <v>2956</v>
      </c>
    </row>
    <row r="1014" spans="1:4">
      <c r="A1014" s="39" t="s">
        <v>2957</v>
      </c>
      <c r="B1014" s="39" t="s">
        <v>126</v>
      </c>
      <c r="C1014" s="39" t="s">
        <v>2958</v>
      </c>
      <c r="D1014" s="39" t="s">
        <v>2959</v>
      </c>
    </row>
    <row r="1015" spans="1:4">
      <c r="A1015" s="39" t="s">
        <v>2960</v>
      </c>
      <c r="B1015" s="39" t="s">
        <v>65</v>
      </c>
      <c r="C1015" s="39" t="s">
        <v>2961</v>
      </c>
      <c r="D1015" s="39" t="s">
        <v>2962</v>
      </c>
    </row>
    <row r="1016" spans="1:4">
      <c r="A1016" s="39" t="s">
        <v>2963</v>
      </c>
      <c r="B1016" s="39" t="s">
        <v>226</v>
      </c>
      <c r="C1016" s="39" t="s">
        <v>2964</v>
      </c>
      <c r="D1016" s="39" t="s">
        <v>2965</v>
      </c>
    </row>
    <row r="1017" spans="1:4">
      <c r="A1017" s="39" t="s">
        <v>2966</v>
      </c>
      <c r="B1017" s="39" t="s">
        <v>226</v>
      </c>
      <c r="C1017" s="39" t="s">
        <v>2967</v>
      </c>
      <c r="D1017" s="39" t="s">
        <v>2968</v>
      </c>
    </row>
    <row r="1018" spans="1:4">
      <c r="A1018" s="39" t="s">
        <v>2969</v>
      </c>
      <c r="B1018" s="39" t="s">
        <v>226</v>
      </c>
      <c r="C1018" s="39" t="s">
        <v>2970</v>
      </c>
      <c r="D1018" s="39" t="s">
        <v>2971</v>
      </c>
    </row>
    <row r="1019" spans="1:4">
      <c r="A1019" s="39" t="s">
        <v>2972</v>
      </c>
      <c r="B1019" s="39" t="s">
        <v>226</v>
      </c>
      <c r="C1019" s="39" t="s">
        <v>2973</v>
      </c>
      <c r="D1019" s="39" t="s">
        <v>2974</v>
      </c>
    </row>
    <row r="1020" spans="1:4">
      <c r="A1020" s="39" t="s">
        <v>2975</v>
      </c>
      <c r="B1020" s="39" t="s">
        <v>226</v>
      </c>
      <c r="C1020" s="39" t="s">
        <v>2976</v>
      </c>
      <c r="D1020" s="39" t="s">
        <v>2977</v>
      </c>
    </row>
    <row r="1021" spans="1:4">
      <c r="A1021" s="39" t="s">
        <v>2978</v>
      </c>
      <c r="B1021" s="39" t="s">
        <v>226</v>
      </c>
      <c r="C1021" s="39" t="s">
        <v>2979</v>
      </c>
      <c r="D1021" s="39" t="s">
        <v>2980</v>
      </c>
    </row>
    <row r="1022" spans="1:4">
      <c r="A1022" s="39" t="s">
        <v>2981</v>
      </c>
      <c r="B1022" s="39" t="s">
        <v>209</v>
      </c>
      <c r="C1022" s="39" t="s">
        <v>2982</v>
      </c>
      <c r="D1022" s="39" t="s">
        <v>2983</v>
      </c>
    </row>
    <row r="1023" spans="1:4">
      <c r="A1023" s="39" t="s">
        <v>2984</v>
      </c>
      <c r="B1023" s="39" t="s">
        <v>209</v>
      </c>
      <c r="C1023" s="39" t="s">
        <v>2985</v>
      </c>
      <c r="D1023" s="39" t="s">
        <v>2986</v>
      </c>
    </row>
    <row r="1024" spans="1:4">
      <c r="A1024" s="39" t="s">
        <v>2987</v>
      </c>
      <c r="B1024" s="39" t="s">
        <v>213</v>
      </c>
      <c r="C1024" s="39" t="s">
        <v>2988</v>
      </c>
      <c r="D1024" s="39" t="s">
        <v>2989</v>
      </c>
    </row>
    <row r="1025" spans="1:4">
      <c r="A1025" s="39" t="s">
        <v>2990</v>
      </c>
      <c r="B1025" s="39" t="s">
        <v>213</v>
      </c>
      <c r="C1025" s="39" t="s">
        <v>2991</v>
      </c>
      <c r="D1025" s="39" t="s">
        <v>2992</v>
      </c>
    </row>
    <row r="1026" spans="1:4">
      <c r="A1026" s="39" t="s">
        <v>2993</v>
      </c>
      <c r="B1026" s="39" t="s">
        <v>213</v>
      </c>
      <c r="C1026" s="39" t="s">
        <v>2994</v>
      </c>
      <c r="D1026" s="39" t="s">
        <v>2995</v>
      </c>
    </row>
    <row r="1027" spans="1:4">
      <c r="A1027" s="39" t="s">
        <v>2996</v>
      </c>
      <c r="B1027" s="39" t="s">
        <v>126</v>
      </c>
      <c r="C1027" s="39" t="s">
        <v>2997</v>
      </c>
      <c r="D1027" s="39" t="s">
        <v>2998</v>
      </c>
    </row>
    <row r="1028" spans="1:4">
      <c r="A1028" s="39" t="s">
        <v>2999</v>
      </c>
      <c r="B1028" s="39" t="s">
        <v>213</v>
      </c>
      <c r="C1028" s="39" t="s">
        <v>3000</v>
      </c>
      <c r="D1028" s="39" t="s">
        <v>3001</v>
      </c>
    </row>
    <row r="1029" spans="1:4">
      <c r="A1029" s="39" t="s">
        <v>3002</v>
      </c>
      <c r="B1029" s="39" t="s">
        <v>213</v>
      </c>
      <c r="C1029" s="39" t="s">
        <v>3003</v>
      </c>
      <c r="D1029" s="39" t="s">
        <v>3004</v>
      </c>
    </row>
    <row r="1030" spans="1:4">
      <c r="A1030" s="39" t="s">
        <v>3005</v>
      </c>
      <c r="B1030" s="39" t="s">
        <v>213</v>
      </c>
      <c r="C1030" s="39" t="s">
        <v>3006</v>
      </c>
      <c r="D1030" s="39" t="s">
        <v>3007</v>
      </c>
    </row>
    <row r="1031" spans="1:4">
      <c r="A1031" s="39" t="s">
        <v>3008</v>
      </c>
      <c r="B1031" s="39" t="s">
        <v>213</v>
      </c>
      <c r="C1031" s="39" t="s">
        <v>3009</v>
      </c>
      <c r="D1031" s="39" t="s">
        <v>3010</v>
      </c>
    </row>
    <row r="1032" spans="1:4">
      <c r="A1032" s="39" t="s">
        <v>3011</v>
      </c>
      <c r="B1032" s="39" t="s">
        <v>55</v>
      </c>
      <c r="C1032" s="39" t="s">
        <v>3012</v>
      </c>
      <c r="D1032" s="39" t="s">
        <v>3013</v>
      </c>
    </row>
    <row r="1033" spans="1:4">
      <c r="A1033" s="39" t="s">
        <v>3014</v>
      </c>
      <c r="B1033" s="39" t="s">
        <v>209</v>
      </c>
      <c r="C1033" s="39" t="s">
        <v>3015</v>
      </c>
      <c r="D1033" s="39" t="s">
        <v>3016</v>
      </c>
    </row>
    <row r="1034" spans="1:4">
      <c r="A1034" s="39" t="s">
        <v>3017</v>
      </c>
      <c r="B1034" s="39" t="s">
        <v>126</v>
      </c>
      <c r="C1034" s="39" t="s">
        <v>3018</v>
      </c>
      <c r="D1034" s="39" t="s">
        <v>3019</v>
      </c>
    </row>
    <row r="1035" spans="1:4">
      <c r="A1035" s="39" t="s">
        <v>3020</v>
      </c>
      <c r="B1035" s="39" t="s">
        <v>209</v>
      </c>
      <c r="C1035" s="39" t="s">
        <v>3021</v>
      </c>
      <c r="D1035" s="39" t="s">
        <v>3022</v>
      </c>
    </row>
    <row r="1036" spans="1:4">
      <c r="A1036" s="39" t="s">
        <v>3023</v>
      </c>
      <c r="B1036" s="39" t="s">
        <v>209</v>
      </c>
      <c r="C1036" s="39" t="s">
        <v>3024</v>
      </c>
      <c r="D1036" s="39" t="s">
        <v>3025</v>
      </c>
    </row>
    <row r="1037" spans="1:4">
      <c r="A1037" s="39" t="s">
        <v>3026</v>
      </c>
      <c r="B1037" s="39" t="s">
        <v>209</v>
      </c>
      <c r="C1037" s="39" t="s">
        <v>3027</v>
      </c>
      <c r="D1037" s="39" t="s">
        <v>3028</v>
      </c>
    </row>
    <row r="1038" spans="1:4">
      <c r="A1038" s="39" t="s">
        <v>3029</v>
      </c>
      <c r="B1038" s="39" t="s">
        <v>209</v>
      </c>
      <c r="C1038" s="39" t="s">
        <v>3030</v>
      </c>
      <c r="D1038" s="39" t="s">
        <v>3031</v>
      </c>
    </row>
    <row r="1039" spans="1:4">
      <c r="A1039" s="39" t="s">
        <v>3032</v>
      </c>
      <c r="B1039" s="39" t="s">
        <v>209</v>
      </c>
      <c r="C1039" s="39" t="s">
        <v>3033</v>
      </c>
      <c r="D1039" s="39" t="s">
        <v>3034</v>
      </c>
    </row>
    <row r="1040" spans="1:4">
      <c r="A1040" s="39" t="s">
        <v>3035</v>
      </c>
      <c r="B1040" s="39" t="s">
        <v>209</v>
      </c>
      <c r="C1040" s="39" t="s">
        <v>3036</v>
      </c>
      <c r="D1040" s="39" t="s">
        <v>3037</v>
      </c>
    </row>
    <row r="1041" spans="1:4">
      <c r="A1041" s="39" t="s">
        <v>3038</v>
      </c>
      <c r="B1041" s="39" t="s">
        <v>213</v>
      </c>
      <c r="C1041" s="39" t="s">
        <v>3039</v>
      </c>
      <c r="D1041" s="39" t="s">
        <v>3040</v>
      </c>
    </row>
    <row r="1042" spans="1:4">
      <c r="A1042" s="39" t="s">
        <v>3041</v>
      </c>
      <c r="B1042" s="39" t="s">
        <v>209</v>
      </c>
      <c r="C1042" s="39" t="s">
        <v>3042</v>
      </c>
      <c r="D1042" s="39" t="s">
        <v>3043</v>
      </c>
    </row>
    <row r="1043" spans="1:4">
      <c r="A1043" s="39" t="s">
        <v>3044</v>
      </c>
      <c r="B1043" s="39" t="s">
        <v>126</v>
      </c>
      <c r="C1043" s="39" t="s">
        <v>3045</v>
      </c>
      <c r="D1043" s="39" t="s">
        <v>3046</v>
      </c>
    </row>
    <row r="1044" spans="1:4">
      <c r="A1044" s="39" t="s">
        <v>3047</v>
      </c>
      <c r="B1044" s="39" t="s">
        <v>209</v>
      </c>
      <c r="C1044" s="39" t="s">
        <v>3048</v>
      </c>
      <c r="D1044" s="39" t="s">
        <v>3049</v>
      </c>
    </row>
    <row r="1045" spans="1:4">
      <c r="A1045" s="39" t="s">
        <v>3050</v>
      </c>
      <c r="B1045" s="39" t="s">
        <v>55</v>
      </c>
      <c r="C1045" s="39" t="s">
        <v>3051</v>
      </c>
      <c r="D1045" s="39" t="s">
        <v>3052</v>
      </c>
    </row>
    <row r="1046" spans="1:4">
      <c r="A1046" s="39" t="s">
        <v>3053</v>
      </c>
      <c r="B1046" s="39" t="s">
        <v>65</v>
      </c>
      <c r="C1046" s="39" t="s">
        <v>3054</v>
      </c>
      <c r="D1046" s="39" t="s">
        <v>3055</v>
      </c>
    </row>
    <row r="1047" spans="1:4">
      <c r="A1047" s="39" t="s">
        <v>3056</v>
      </c>
      <c r="B1047" s="39" t="s">
        <v>65</v>
      </c>
      <c r="C1047" s="39" t="s">
        <v>3057</v>
      </c>
      <c r="D1047" s="39" t="s">
        <v>3058</v>
      </c>
    </row>
    <row r="1048" spans="1:4">
      <c r="A1048" s="39" t="s">
        <v>3059</v>
      </c>
      <c r="B1048" s="39" t="s">
        <v>209</v>
      </c>
      <c r="C1048" s="39" t="s">
        <v>3060</v>
      </c>
      <c r="D1048" s="39" t="s">
        <v>3061</v>
      </c>
    </row>
    <row r="1049" spans="1:4">
      <c r="A1049" s="39" t="s">
        <v>3062</v>
      </c>
      <c r="B1049" s="39" t="s">
        <v>226</v>
      </c>
      <c r="C1049" s="39" t="s">
        <v>3063</v>
      </c>
      <c r="D1049" s="39" t="s">
        <v>3064</v>
      </c>
    </row>
    <row r="1050" spans="1:4">
      <c r="A1050" s="39" t="s">
        <v>3065</v>
      </c>
      <c r="B1050" s="39" t="s">
        <v>594</v>
      </c>
      <c r="C1050" s="40"/>
      <c r="D1050" s="40"/>
    </row>
    <row r="1051" spans="1:4">
      <c r="A1051" s="39" t="s">
        <v>3066</v>
      </c>
      <c r="B1051" s="39" t="s">
        <v>126</v>
      </c>
      <c r="C1051" s="39" t="s">
        <v>3067</v>
      </c>
      <c r="D1051" s="39" t="s">
        <v>3068</v>
      </c>
    </row>
    <row r="1052" spans="1:4">
      <c r="A1052" s="39" t="s">
        <v>3069</v>
      </c>
      <c r="B1052" s="39" t="s">
        <v>126</v>
      </c>
      <c r="C1052" s="39" t="s">
        <v>3070</v>
      </c>
      <c r="D1052" s="39" t="s">
        <v>3071</v>
      </c>
    </row>
    <row r="1053" spans="1:4">
      <c r="A1053" s="39" t="s">
        <v>3072</v>
      </c>
      <c r="B1053" s="39" t="s">
        <v>209</v>
      </c>
      <c r="C1053" s="39" t="s">
        <v>3073</v>
      </c>
      <c r="D1053" s="39" t="s">
        <v>3074</v>
      </c>
    </row>
    <row r="1054" spans="1:4">
      <c r="A1054" s="39" t="s">
        <v>3075</v>
      </c>
      <c r="B1054" s="39" t="s">
        <v>209</v>
      </c>
      <c r="C1054" s="39" t="s">
        <v>3076</v>
      </c>
      <c r="D1054" s="39" t="s">
        <v>3077</v>
      </c>
    </row>
    <row r="1055" spans="1:4">
      <c r="A1055" s="39" t="s">
        <v>3078</v>
      </c>
      <c r="B1055" s="39" t="s">
        <v>65</v>
      </c>
      <c r="C1055" s="39" t="s">
        <v>3079</v>
      </c>
      <c r="D1055" s="39" t="s">
        <v>3080</v>
      </c>
    </row>
    <row r="1056" spans="1:4">
      <c r="A1056" s="39" t="s">
        <v>3081</v>
      </c>
      <c r="B1056" s="39" t="s">
        <v>126</v>
      </c>
      <c r="C1056" s="39" t="s">
        <v>3082</v>
      </c>
      <c r="D1056" s="39" t="s">
        <v>3083</v>
      </c>
    </row>
    <row r="1057" spans="1:4">
      <c r="A1057" s="39" t="s">
        <v>3084</v>
      </c>
      <c r="B1057" s="39" t="s">
        <v>213</v>
      </c>
      <c r="C1057" s="39" t="s">
        <v>3085</v>
      </c>
      <c r="D1057" s="39" t="s">
        <v>3086</v>
      </c>
    </row>
    <row r="1058" spans="1:4">
      <c r="A1058" s="39" t="s">
        <v>3087</v>
      </c>
      <c r="B1058" s="39" t="s">
        <v>209</v>
      </c>
      <c r="C1058" s="39" t="s">
        <v>3088</v>
      </c>
      <c r="D1058" s="39" t="s">
        <v>3089</v>
      </c>
    </row>
    <row r="1059" spans="1:4">
      <c r="A1059" s="39" t="s">
        <v>3090</v>
      </c>
      <c r="B1059" s="39" t="s">
        <v>213</v>
      </c>
      <c r="C1059" s="39" t="s">
        <v>3091</v>
      </c>
      <c r="D1059" s="39" t="s">
        <v>3092</v>
      </c>
    </row>
    <row r="1060" spans="1:4">
      <c r="A1060" s="39" t="s">
        <v>3093</v>
      </c>
      <c r="B1060" s="39" t="s">
        <v>209</v>
      </c>
      <c r="C1060" s="39" t="s">
        <v>3094</v>
      </c>
      <c r="D1060" s="39" t="s">
        <v>3095</v>
      </c>
    </row>
    <row r="1061" spans="1:4">
      <c r="A1061" s="39" t="s">
        <v>3096</v>
      </c>
      <c r="B1061" s="39" t="s">
        <v>594</v>
      </c>
      <c r="C1061" s="40"/>
      <c r="D1061" s="40"/>
    </row>
    <row r="1062" spans="1:4">
      <c r="A1062" s="39" t="s">
        <v>3097</v>
      </c>
      <c r="B1062" s="39" t="s">
        <v>55</v>
      </c>
      <c r="C1062" s="39" t="s">
        <v>3098</v>
      </c>
      <c r="D1062" s="39" t="s">
        <v>3099</v>
      </c>
    </row>
    <row r="1063" spans="1:4">
      <c r="A1063" s="39" t="s">
        <v>3100</v>
      </c>
      <c r="B1063" s="39" t="s">
        <v>209</v>
      </c>
      <c r="C1063" s="39" t="s">
        <v>3101</v>
      </c>
      <c r="D1063" s="39" t="s">
        <v>3102</v>
      </c>
    </row>
    <row r="1064" spans="1:4">
      <c r="A1064" s="39" t="s">
        <v>3103</v>
      </c>
      <c r="B1064" s="39" t="s">
        <v>213</v>
      </c>
      <c r="C1064" s="39" t="s">
        <v>3104</v>
      </c>
      <c r="D1064" s="39" t="s">
        <v>3105</v>
      </c>
    </row>
    <row r="1065" spans="1:4">
      <c r="A1065" s="39" t="s">
        <v>3106</v>
      </c>
      <c r="B1065" s="39" t="s">
        <v>65</v>
      </c>
      <c r="C1065" s="39" t="s">
        <v>3107</v>
      </c>
      <c r="D1065" s="39" t="s">
        <v>3108</v>
      </c>
    </row>
    <row r="1066" spans="1:4">
      <c r="A1066" s="39" t="s">
        <v>3109</v>
      </c>
      <c r="B1066" s="39" t="s">
        <v>65</v>
      </c>
      <c r="C1066" s="39" t="s">
        <v>3110</v>
      </c>
      <c r="D1066" s="39" t="s">
        <v>3111</v>
      </c>
    </row>
    <row r="1067" spans="1:4">
      <c r="A1067" s="39" t="s">
        <v>3112</v>
      </c>
      <c r="B1067" s="39" t="s">
        <v>126</v>
      </c>
      <c r="C1067" s="39" t="s">
        <v>3113</v>
      </c>
      <c r="D1067" s="39" t="s">
        <v>3114</v>
      </c>
    </row>
    <row r="1068" spans="1:4">
      <c r="A1068" s="39" t="s">
        <v>3115</v>
      </c>
      <c r="B1068" s="39" t="s">
        <v>65</v>
      </c>
      <c r="C1068" s="39" t="s">
        <v>3116</v>
      </c>
      <c r="D1068" s="39" t="s">
        <v>3117</v>
      </c>
    </row>
    <row r="1069" spans="1:4">
      <c r="A1069" s="39" t="s">
        <v>3118</v>
      </c>
      <c r="B1069" s="39" t="s">
        <v>65</v>
      </c>
      <c r="C1069" s="39" t="s">
        <v>3119</v>
      </c>
      <c r="D1069" s="39" t="s">
        <v>3120</v>
      </c>
    </row>
    <row r="1070" spans="1:4">
      <c r="A1070" s="39" t="s">
        <v>3121</v>
      </c>
      <c r="B1070" s="39" t="s">
        <v>65</v>
      </c>
      <c r="C1070" s="39" t="s">
        <v>3122</v>
      </c>
      <c r="D1070" s="39" t="s">
        <v>3123</v>
      </c>
    </row>
    <row r="1071" spans="1:4">
      <c r="A1071" s="39" t="s">
        <v>3124</v>
      </c>
      <c r="B1071" s="39" t="s">
        <v>126</v>
      </c>
      <c r="C1071" s="39" t="s">
        <v>3125</v>
      </c>
      <c r="D1071" s="39" t="s">
        <v>3126</v>
      </c>
    </row>
    <row r="1072" spans="1:4">
      <c r="A1072" s="39" t="s">
        <v>3127</v>
      </c>
      <c r="B1072" s="39" t="s">
        <v>55</v>
      </c>
      <c r="C1072" s="39" t="s">
        <v>3128</v>
      </c>
      <c r="D1072" s="39" t="s">
        <v>3129</v>
      </c>
    </row>
    <row r="1073" spans="1:4">
      <c r="A1073" s="39" t="s">
        <v>3130</v>
      </c>
      <c r="B1073" s="39" t="s">
        <v>55</v>
      </c>
      <c r="C1073" s="39" t="s">
        <v>3131</v>
      </c>
      <c r="D1073" s="39" t="s">
        <v>3132</v>
      </c>
    </row>
    <row r="1074" spans="1:4">
      <c r="A1074" s="39" t="s">
        <v>3133</v>
      </c>
      <c r="B1074" s="39" t="s">
        <v>213</v>
      </c>
      <c r="C1074" s="39" t="s">
        <v>3134</v>
      </c>
      <c r="D1074" s="39" t="s">
        <v>3135</v>
      </c>
    </row>
    <row r="1075" spans="1:4">
      <c r="A1075" s="39" t="s">
        <v>3136</v>
      </c>
      <c r="B1075" s="39" t="s">
        <v>213</v>
      </c>
      <c r="C1075" s="39" t="s">
        <v>3137</v>
      </c>
      <c r="D1075" s="39" t="s">
        <v>3138</v>
      </c>
    </row>
    <row r="1076" spans="1:4">
      <c r="A1076" s="39" t="s">
        <v>3139</v>
      </c>
      <c r="B1076" s="39" t="s">
        <v>594</v>
      </c>
      <c r="C1076" s="40"/>
      <c r="D1076" s="40"/>
    </row>
    <row r="1077" spans="1:4">
      <c r="A1077" s="39" t="s">
        <v>3140</v>
      </c>
      <c r="B1077" s="39" t="s">
        <v>126</v>
      </c>
      <c r="C1077" s="39" t="s">
        <v>3141</v>
      </c>
      <c r="D1077" s="39" t="s">
        <v>3142</v>
      </c>
    </row>
    <row r="1078" spans="1:4">
      <c r="A1078" s="39" t="s">
        <v>3143</v>
      </c>
      <c r="B1078" s="39" t="s">
        <v>55</v>
      </c>
      <c r="C1078" s="39" t="s">
        <v>3144</v>
      </c>
      <c r="D1078" s="39" t="s">
        <v>3145</v>
      </c>
    </row>
    <row r="1079" spans="1:4">
      <c r="A1079" s="39" t="s">
        <v>3146</v>
      </c>
      <c r="B1079" s="39" t="s">
        <v>55</v>
      </c>
      <c r="C1079" s="39" t="s">
        <v>3147</v>
      </c>
      <c r="D1079" s="39" t="s">
        <v>3148</v>
      </c>
    </row>
    <row r="1080" spans="1:4">
      <c r="A1080" s="39" t="s">
        <v>3149</v>
      </c>
      <c r="B1080" s="39" t="s">
        <v>209</v>
      </c>
      <c r="C1080" s="39" t="s">
        <v>3150</v>
      </c>
      <c r="D1080" s="39" t="s">
        <v>3151</v>
      </c>
    </row>
    <row r="1081" spans="1:4">
      <c r="A1081" s="39" t="s">
        <v>3152</v>
      </c>
      <c r="B1081" s="39" t="s">
        <v>126</v>
      </c>
      <c r="C1081" s="39" t="s">
        <v>3153</v>
      </c>
      <c r="D1081" s="39" t="s">
        <v>3154</v>
      </c>
    </row>
    <row r="1082" spans="1:4">
      <c r="A1082" s="39" t="s">
        <v>3155</v>
      </c>
      <c r="B1082" s="39" t="s">
        <v>126</v>
      </c>
      <c r="C1082" s="39" t="s">
        <v>3156</v>
      </c>
      <c r="D1082" s="39" t="s">
        <v>3157</v>
      </c>
    </row>
    <row r="1083" spans="1:4">
      <c r="A1083" s="39" t="s">
        <v>3158</v>
      </c>
      <c r="B1083" s="39" t="s">
        <v>55</v>
      </c>
      <c r="C1083" s="39" t="s">
        <v>3159</v>
      </c>
      <c r="D1083" s="39" t="s">
        <v>3160</v>
      </c>
    </row>
    <row r="1084" spans="1:4">
      <c r="A1084" s="39" t="s">
        <v>3161</v>
      </c>
      <c r="B1084" s="39" t="s">
        <v>126</v>
      </c>
      <c r="C1084" s="39" t="s">
        <v>3162</v>
      </c>
      <c r="D1084" s="39" t="s">
        <v>3163</v>
      </c>
    </row>
    <row r="1085" spans="1:4">
      <c r="A1085" s="39" t="s">
        <v>3164</v>
      </c>
      <c r="B1085" s="39" t="s">
        <v>65</v>
      </c>
      <c r="C1085" s="39" t="s">
        <v>3165</v>
      </c>
      <c r="D1085" s="39" t="s">
        <v>3166</v>
      </c>
    </row>
    <row r="1086" spans="1:4">
      <c r="A1086" s="39" t="s">
        <v>3167</v>
      </c>
      <c r="B1086" s="39" t="s">
        <v>55</v>
      </c>
      <c r="C1086" s="39" t="s">
        <v>3168</v>
      </c>
      <c r="D1086" s="39" t="s">
        <v>3169</v>
      </c>
    </row>
    <row r="1087" spans="1:4">
      <c r="A1087" s="39" t="s">
        <v>3170</v>
      </c>
      <c r="B1087" s="39" t="s">
        <v>126</v>
      </c>
      <c r="C1087" s="39" t="s">
        <v>3171</v>
      </c>
      <c r="D1087" s="39" t="s">
        <v>3172</v>
      </c>
    </row>
    <row r="1088" spans="1:4">
      <c r="A1088" s="39" t="s">
        <v>3173</v>
      </c>
      <c r="B1088" s="39" t="s">
        <v>126</v>
      </c>
      <c r="C1088" s="39" t="s">
        <v>3174</v>
      </c>
      <c r="D1088" s="39" t="s">
        <v>3175</v>
      </c>
    </row>
    <row r="1089" spans="1:4">
      <c r="A1089" s="39" t="s">
        <v>3176</v>
      </c>
      <c r="B1089" s="39" t="s">
        <v>126</v>
      </c>
      <c r="C1089" s="39" t="s">
        <v>3177</v>
      </c>
      <c r="D1089" s="39" t="s">
        <v>3178</v>
      </c>
    </row>
    <row r="1090" spans="1:4">
      <c r="A1090" s="39" t="s">
        <v>3179</v>
      </c>
      <c r="B1090" s="39" t="s">
        <v>126</v>
      </c>
      <c r="C1090" s="39" t="s">
        <v>3180</v>
      </c>
      <c r="D1090" s="39" t="s">
        <v>3181</v>
      </c>
    </row>
    <row r="1091" spans="1:4">
      <c r="A1091" s="39" t="s">
        <v>3182</v>
      </c>
      <c r="B1091" s="39" t="s">
        <v>126</v>
      </c>
      <c r="C1091" s="39" t="s">
        <v>3183</v>
      </c>
      <c r="D1091" s="39" t="s">
        <v>3184</v>
      </c>
    </row>
    <row r="1092" spans="1:4">
      <c r="A1092" s="39" t="s">
        <v>3185</v>
      </c>
      <c r="B1092" s="39" t="s">
        <v>65</v>
      </c>
      <c r="C1092" s="39" t="s">
        <v>3186</v>
      </c>
      <c r="D1092" s="39" t="s">
        <v>3187</v>
      </c>
    </row>
    <row r="1093" spans="1:4">
      <c r="A1093" s="39" t="s">
        <v>3188</v>
      </c>
      <c r="B1093" s="39" t="s">
        <v>55</v>
      </c>
      <c r="C1093" s="39" t="s">
        <v>3189</v>
      </c>
      <c r="D1093" s="39" t="s">
        <v>3190</v>
      </c>
    </row>
    <row r="1094" spans="1:4">
      <c r="A1094" s="39" t="s">
        <v>3191</v>
      </c>
      <c r="B1094" s="39" t="s">
        <v>55</v>
      </c>
      <c r="C1094" s="39" t="s">
        <v>3192</v>
      </c>
      <c r="D1094" s="39" t="s">
        <v>3193</v>
      </c>
    </row>
    <row r="1095" spans="1:4">
      <c r="A1095" s="39" t="s">
        <v>3194</v>
      </c>
      <c r="B1095" s="39" t="s">
        <v>226</v>
      </c>
      <c r="C1095" s="39" t="s">
        <v>3195</v>
      </c>
      <c r="D1095" s="39" t="s">
        <v>3196</v>
      </c>
    </row>
    <row r="1096" spans="1:4">
      <c r="A1096" s="39" t="s">
        <v>3197</v>
      </c>
      <c r="B1096" s="39" t="s">
        <v>55</v>
      </c>
      <c r="C1096" s="39" t="s">
        <v>3198</v>
      </c>
      <c r="D1096" s="39" t="s">
        <v>3199</v>
      </c>
    </row>
    <row r="1097" spans="1:4">
      <c r="A1097" s="39" t="s">
        <v>3200</v>
      </c>
      <c r="B1097" s="39" t="s">
        <v>209</v>
      </c>
      <c r="C1097" s="39" t="s">
        <v>3201</v>
      </c>
      <c r="D1097" s="39" t="s">
        <v>3202</v>
      </c>
    </row>
    <row r="1098" spans="1:4">
      <c r="A1098" s="39" t="s">
        <v>3203</v>
      </c>
      <c r="B1098" s="39" t="s">
        <v>55</v>
      </c>
      <c r="C1098" s="39" t="s">
        <v>3204</v>
      </c>
      <c r="D1098" s="39" t="s">
        <v>3205</v>
      </c>
    </row>
    <row r="1099" spans="1:4">
      <c r="A1099" s="39" t="s">
        <v>3206</v>
      </c>
      <c r="B1099" s="39" t="s">
        <v>65</v>
      </c>
      <c r="C1099" s="39" t="s">
        <v>3207</v>
      </c>
      <c r="D1099" s="39" t="s">
        <v>3208</v>
      </c>
    </row>
    <row r="1100" spans="1:4">
      <c r="A1100" s="39" t="s">
        <v>3209</v>
      </c>
      <c r="B1100" s="39" t="s">
        <v>55</v>
      </c>
      <c r="C1100" s="39" t="s">
        <v>3210</v>
      </c>
      <c r="D1100" s="39" t="s">
        <v>3211</v>
      </c>
    </row>
    <row r="1101" spans="1:4">
      <c r="A1101" s="39" t="s">
        <v>3212</v>
      </c>
      <c r="B1101" s="39" t="s">
        <v>55</v>
      </c>
      <c r="C1101" s="39" t="s">
        <v>3213</v>
      </c>
      <c r="D1101" s="39" t="s">
        <v>3214</v>
      </c>
    </row>
    <row r="1102" spans="1:4">
      <c r="A1102" s="39" t="s">
        <v>3215</v>
      </c>
      <c r="B1102" s="39" t="s">
        <v>55</v>
      </c>
      <c r="C1102" s="39" t="s">
        <v>3216</v>
      </c>
      <c r="D1102" s="39" t="s">
        <v>3217</v>
      </c>
    </row>
    <row r="1103" spans="1:4">
      <c r="A1103" s="39" t="s">
        <v>3218</v>
      </c>
      <c r="B1103" s="39" t="s">
        <v>126</v>
      </c>
      <c r="C1103" s="39" t="s">
        <v>3219</v>
      </c>
      <c r="D1103" s="39" t="s">
        <v>3220</v>
      </c>
    </row>
    <row r="1104" spans="1:4">
      <c r="A1104" s="39" t="s">
        <v>3221</v>
      </c>
      <c r="B1104" s="39" t="s">
        <v>126</v>
      </c>
      <c r="C1104" s="39" t="s">
        <v>3222</v>
      </c>
      <c r="D1104" s="39" t="s">
        <v>3223</v>
      </c>
    </row>
    <row r="1105" spans="1:4">
      <c r="A1105" s="39" t="s">
        <v>3224</v>
      </c>
      <c r="B1105" s="39" t="s">
        <v>65</v>
      </c>
      <c r="C1105" s="39" t="s">
        <v>3225</v>
      </c>
      <c r="D1105" s="39" t="s">
        <v>3226</v>
      </c>
    </row>
    <row r="1106" spans="1:4">
      <c r="A1106" s="39" t="s">
        <v>3227</v>
      </c>
      <c r="B1106" s="39" t="s">
        <v>126</v>
      </c>
      <c r="C1106" s="39" t="s">
        <v>3228</v>
      </c>
      <c r="D1106" s="39" t="s">
        <v>3229</v>
      </c>
    </row>
    <row r="1107" spans="1:4">
      <c r="A1107" s="39" t="s">
        <v>3230</v>
      </c>
      <c r="B1107" s="39" t="s">
        <v>126</v>
      </c>
      <c r="C1107" s="39" t="s">
        <v>3231</v>
      </c>
      <c r="D1107" s="39" t="s">
        <v>3232</v>
      </c>
    </row>
    <row r="1108" spans="1:4">
      <c r="A1108" s="39" t="s">
        <v>3233</v>
      </c>
      <c r="B1108" s="39" t="s">
        <v>126</v>
      </c>
      <c r="C1108" s="39" t="s">
        <v>3234</v>
      </c>
      <c r="D1108" s="39" t="s">
        <v>3235</v>
      </c>
    </row>
    <row r="1109" spans="1:4">
      <c r="A1109" s="39" t="s">
        <v>3236</v>
      </c>
      <c r="B1109" s="39" t="s">
        <v>209</v>
      </c>
      <c r="C1109" s="39" t="s">
        <v>3237</v>
      </c>
      <c r="D1109" s="39" t="s">
        <v>3238</v>
      </c>
    </row>
    <row r="1110" spans="1:4">
      <c r="A1110" s="39" t="s">
        <v>3239</v>
      </c>
      <c r="B1110" s="39" t="s">
        <v>55</v>
      </c>
      <c r="C1110" s="39" t="s">
        <v>3240</v>
      </c>
      <c r="D1110" s="39" t="s">
        <v>3241</v>
      </c>
    </row>
    <row r="1111" spans="1:4">
      <c r="A1111" s="39" t="s">
        <v>3242</v>
      </c>
      <c r="B1111" s="39" t="s">
        <v>213</v>
      </c>
      <c r="C1111" s="39" t="s">
        <v>3243</v>
      </c>
      <c r="D1111" s="39" t="s">
        <v>3244</v>
      </c>
    </row>
    <row r="1112" spans="1:4">
      <c r="A1112" s="39" t="s">
        <v>3245</v>
      </c>
      <c r="B1112" s="39" t="s">
        <v>213</v>
      </c>
      <c r="C1112" s="39" t="s">
        <v>3246</v>
      </c>
      <c r="D1112" s="39" t="s">
        <v>3247</v>
      </c>
    </row>
    <row r="1113" spans="1:4">
      <c r="A1113" s="39" t="s">
        <v>3248</v>
      </c>
      <c r="B1113" s="39" t="s">
        <v>126</v>
      </c>
      <c r="C1113" s="39" t="s">
        <v>3249</v>
      </c>
      <c r="D1113" s="39" t="s">
        <v>3250</v>
      </c>
    </row>
    <row r="1114" spans="1:4">
      <c r="A1114" s="39" t="s">
        <v>3251</v>
      </c>
      <c r="B1114" s="39" t="s">
        <v>55</v>
      </c>
      <c r="C1114" s="39" t="s">
        <v>3252</v>
      </c>
      <c r="D1114" s="39" t="s">
        <v>3253</v>
      </c>
    </row>
    <row r="1115" spans="1:4">
      <c r="A1115" s="39" t="s">
        <v>3254</v>
      </c>
      <c r="B1115" s="39" t="s">
        <v>226</v>
      </c>
      <c r="C1115" s="39" t="s">
        <v>3255</v>
      </c>
      <c r="D1115" s="39" t="s">
        <v>3256</v>
      </c>
    </row>
    <row r="1116" spans="1:4">
      <c r="A1116" s="39" t="s">
        <v>3257</v>
      </c>
      <c r="B1116" s="39" t="s">
        <v>209</v>
      </c>
      <c r="C1116" s="39" t="s">
        <v>3258</v>
      </c>
      <c r="D1116" s="39" t="s">
        <v>3259</v>
      </c>
    </row>
    <row r="1117" spans="1:4">
      <c r="A1117" s="39" t="s">
        <v>3260</v>
      </c>
      <c r="B1117" s="39" t="s">
        <v>209</v>
      </c>
      <c r="C1117" s="39" t="s">
        <v>3261</v>
      </c>
      <c r="D1117" s="39" t="s">
        <v>3262</v>
      </c>
    </row>
    <row r="1118" spans="1:4">
      <c r="A1118" s="39" t="s">
        <v>3263</v>
      </c>
      <c r="B1118" s="39" t="s">
        <v>209</v>
      </c>
      <c r="C1118" s="39" t="s">
        <v>3264</v>
      </c>
      <c r="D1118" s="39" t="s">
        <v>3265</v>
      </c>
    </row>
    <row r="1119" spans="1:4">
      <c r="A1119" s="39" t="s">
        <v>3266</v>
      </c>
      <c r="B1119" s="39" t="s">
        <v>65</v>
      </c>
      <c r="C1119" s="39" t="s">
        <v>3267</v>
      </c>
      <c r="D1119" s="39" t="s">
        <v>3268</v>
      </c>
    </row>
    <row r="1120" spans="1:4">
      <c r="A1120" s="39" t="s">
        <v>3269</v>
      </c>
      <c r="B1120" s="39" t="s">
        <v>126</v>
      </c>
      <c r="C1120" s="39" t="s">
        <v>3270</v>
      </c>
      <c r="D1120" s="39" t="s">
        <v>3271</v>
      </c>
    </row>
    <row r="1121" spans="1:4">
      <c r="A1121" s="39" t="s">
        <v>3272</v>
      </c>
      <c r="B1121" s="39" t="s">
        <v>55</v>
      </c>
      <c r="C1121" s="39" t="s">
        <v>3273</v>
      </c>
      <c r="D1121" s="39" t="s">
        <v>3274</v>
      </c>
    </row>
    <row r="1122" spans="1:4">
      <c r="A1122" s="39" t="s">
        <v>3275</v>
      </c>
      <c r="B1122" s="39" t="s">
        <v>65</v>
      </c>
      <c r="C1122" s="43" t="s">
        <v>3276</v>
      </c>
      <c r="D1122" s="48" t="s">
        <v>3277</v>
      </c>
    </row>
    <row r="1123" spans="1:4">
      <c r="A1123" s="39" t="s">
        <v>3278</v>
      </c>
      <c r="B1123" s="39" t="s">
        <v>226</v>
      </c>
      <c r="C1123" s="39" t="s">
        <v>3279</v>
      </c>
      <c r="D1123" s="39" t="s">
        <v>3280</v>
      </c>
    </row>
    <row r="1124" spans="1:4">
      <c r="A1124" s="39" t="s">
        <v>3281</v>
      </c>
      <c r="B1124" s="39" t="s">
        <v>594</v>
      </c>
      <c r="C1124" s="40"/>
      <c r="D1124" s="40"/>
    </row>
    <row r="1125" spans="1:4">
      <c r="A1125" s="39" t="s">
        <v>3282</v>
      </c>
      <c r="B1125" s="39" t="s">
        <v>213</v>
      </c>
      <c r="C1125" s="40"/>
      <c r="D1125" s="40"/>
    </row>
    <row r="1126" spans="1:4">
      <c r="A1126" s="39" t="s">
        <v>3283</v>
      </c>
      <c r="B1126" s="39" t="s">
        <v>213</v>
      </c>
      <c r="C1126" s="39" t="s">
        <v>3284</v>
      </c>
      <c r="D1126" s="39" t="s">
        <v>3285</v>
      </c>
    </row>
    <row r="1127" spans="1:4">
      <c r="A1127" s="39" t="s">
        <v>3286</v>
      </c>
      <c r="B1127" s="39" t="s">
        <v>213</v>
      </c>
      <c r="C1127" s="40"/>
      <c r="D1127" s="40"/>
    </row>
    <row r="1128" spans="1:4">
      <c r="A1128" s="39" t="s">
        <v>3287</v>
      </c>
      <c r="B1128" s="39" t="s">
        <v>226</v>
      </c>
      <c r="C1128" s="39" t="s">
        <v>3288</v>
      </c>
      <c r="D1128" s="39" t="s">
        <v>3289</v>
      </c>
    </row>
  </sheetData>
  <hyperlinks>
    <hyperlink ref="D791" r:id="rId1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B9B41C4C1E8E49BA4703230DDFEAF8" ma:contentTypeVersion="38" ma:contentTypeDescription="Create a new document." ma:contentTypeScope="" ma:versionID="2617871396b2ed40c5f5ab05b304a1dc">
  <xsd:schema xmlns:xsd="http://www.w3.org/2001/XMLSchema" xmlns:xs="http://www.w3.org/2001/XMLSchema" xmlns:p="http://schemas.microsoft.com/office/2006/metadata/properties" xmlns:ns3="f065eee3-4861-4b95-8076-b1bf33af84d2" xmlns:ns4="73bf3914-1a45-43aa-9b61-edae955be14d" targetNamespace="http://schemas.microsoft.com/office/2006/metadata/properties" ma:root="true" ma:fieldsID="1e5c3ca3670b21742c58d8403e668de6" ns3:_="" ns4:_="">
    <xsd:import namespace="f065eee3-4861-4b95-8076-b1bf33af84d2"/>
    <xsd:import namespace="73bf3914-1a45-43aa-9b61-edae955be1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5eee3-4861-4b95-8076-b1bf33af8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_activity" ma:index="41" nillable="true" ma:displayName="_activity" ma:hidden="true" ma:internalName="_activity">
      <xsd:simpleType>
        <xsd:restriction base="dms:Note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f3914-1a45-43aa-9b61-edae955be1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_Collaboration_Space_Locked xmlns="f065eee3-4861-4b95-8076-b1bf33af84d2" xsi:nil="true"/>
    <_activity xmlns="f065eee3-4861-4b95-8076-b1bf33af84d2" xsi:nil="true"/>
    <Teachers xmlns="f065eee3-4861-4b95-8076-b1bf33af84d2">
      <UserInfo>
        <DisplayName/>
        <AccountId xsi:nil="true"/>
        <AccountType/>
      </UserInfo>
    </Teachers>
    <Distribution_Groups xmlns="f065eee3-4861-4b95-8076-b1bf33af84d2" xsi:nil="true"/>
    <Math_Settings xmlns="f065eee3-4861-4b95-8076-b1bf33af84d2" xsi:nil="true"/>
    <IsNotebookLocked xmlns="f065eee3-4861-4b95-8076-b1bf33af84d2" xsi:nil="true"/>
    <NotebookType xmlns="f065eee3-4861-4b95-8076-b1bf33af84d2" xsi:nil="true"/>
    <TeamsChannelId xmlns="f065eee3-4861-4b95-8076-b1bf33af84d2" xsi:nil="true"/>
    <FolderType xmlns="f065eee3-4861-4b95-8076-b1bf33af84d2" xsi:nil="true"/>
    <Owner xmlns="f065eee3-4861-4b95-8076-b1bf33af84d2">
      <UserInfo>
        <DisplayName/>
        <AccountId xsi:nil="true"/>
        <AccountType/>
      </UserInfo>
    </Owner>
    <Students xmlns="f065eee3-4861-4b95-8076-b1bf33af84d2">
      <UserInfo>
        <DisplayName/>
        <AccountId xsi:nil="true"/>
        <AccountType/>
      </UserInfo>
    </Students>
    <LMS_Mappings xmlns="f065eee3-4861-4b95-8076-b1bf33af84d2" xsi:nil="true"/>
    <Invited_Teachers xmlns="f065eee3-4861-4b95-8076-b1bf33af84d2" xsi:nil="true"/>
    <Student_Groups xmlns="f065eee3-4861-4b95-8076-b1bf33af84d2">
      <UserInfo>
        <DisplayName/>
        <AccountId xsi:nil="true"/>
        <AccountType/>
      </UserInfo>
    </Student_Groups>
    <DefaultSectionNames xmlns="f065eee3-4861-4b95-8076-b1bf33af84d2" xsi:nil="true"/>
    <AppVersion xmlns="f065eee3-4861-4b95-8076-b1bf33af84d2" xsi:nil="true"/>
    <Invited_Students xmlns="f065eee3-4861-4b95-8076-b1bf33af84d2" xsi:nil="true"/>
    <CultureName xmlns="f065eee3-4861-4b95-8076-b1bf33af84d2" xsi:nil="true"/>
    <Templates xmlns="f065eee3-4861-4b95-8076-b1bf33af84d2" xsi:nil="true"/>
    <Self_Registration_Enabled xmlns="f065eee3-4861-4b95-8076-b1bf33af84d2" xsi:nil="true"/>
    <Has_Teacher_Only_SectionGroup xmlns="f065eee3-4861-4b95-8076-b1bf33af84d2" xsi:nil="true"/>
  </documentManagement>
</p:properties>
</file>

<file path=customXml/itemProps1.xml><?xml version="1.0" encoding="utf-8"?>
<ds:datastoreItem xmlns:ds="http://schemas.openxmlformats.org/officeDocument/2006/customXml" ds:itemID="{2BF98742-1EFA-49D2-84BD-47FFBA479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5eee3-4861-4b95-8076-b1bf33af84d2"/>
    <ds:schemaRef ds:uri="73bf3914-1a45-43aa-9b61-edae955be1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30481-87F3-473F-948C-6268A55398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A2A86-B9DA-4964-BB34-688920E6A93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3bf3914-1a45-43aa-9b61-edae955be14d"/>
    <ds:schemaRef ds:uri="f065eee3-4861-4b95-8076-b1bf33af84d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 2025</vt:lpstr>
      <vt:lpstr>LAUSD Coordinators</vt:lpstr>
      <vt:lpstr>Campus Regions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Andrew</dc:creator>
  <cp:lastModifiedBy>Kim, Andrew</cp:lastModifiedBy>
  <dcterms:created xsi:type="dcterms:W3CDTF">2024-12-12T19:37:33Z</dcterms:created>
  <dcterms:modified xsi:type="dcterms:W3CDTF">2024-12-12T19:44:46Z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0x010100E8B9B41C4C1E8E49BA4703230DDFEAF8</vt:lpwstr>
  </property>
</Properties>
</file>