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lisa.hess@lausd.net/Desktop/"/>
    </mc:Choice>
  </mc:AlternateContent>
  <xr:revisionPtr revIDLastSave="0" documentId="13_ncr:1_{9A565CC5-991D-C048-9FDD-BE22A63F88D2}" xr6:coauthVersionLast="47" xr6:coauthVersionMax="47" xr10:uidLastSave="{00000000-0000-0000-0000-000000000000}"/>
  <bookViews>
    <workbookView xWindow="0" yWindow="500" windowWidth="44800" windowHeight="23000" activeTab="5" xr2:uid="{00000000-000D-0000-FFFF-FFFF00000000}"/>
  </bookViews>
  <sheets>
    <sheet name="June 12-13" sheetId="1" r:id="rId1"/>
    <sheet name="June 16 - 20" sheetId="2" r:id="rId2"/>
    <sheet name="June 23 - 27" sheetId="3" r:id="rId3"/>
    <sheet name="June 30 - July 4" sheetId="4" r:id="rId4"/>
    <sheet name="July 7 - 11" sheetId="5" r:id="rId5"/>
    <sheet name="July 14 - 18" sheetId="6" r:id="rId6"/>
    <sheet name="July 21 - 25" sheetId="7" r:id="rId7"/>
    <sheet name="July 28 - Aug 1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7" i="8" l="1"/>
  <c r="V231" i="8" s="1"/>
  <c r="U227" i="8"/>
  <c r="U231" i="8" s="1"/>
  <c r="S227" i="8"/>
  <c r="S231" i="8" s="1"/>
  <c r="R227" i="8"/>
  <c r="R231" i="8" s="1"/>
  <c r="P227" i="8"/>
  <c r="P231" i="8" s="1"/>
  <c r="O227" i="8"/>
  <c r="O231" i="8" s="1"/>
  <c r="M227" i="8"/>
  <c r="M231" i="8" s="1"/>
  <c r="L227" i="8"/>
  <c r="L231" i="8" s="1"/>
  <c r="J227" i="8"/>
  <c r="J231" i="8" s="1"/>
  <c r="I227" i="8"/>
  <c r="I231" i="8" s="1"/>
  <c r="Y226" i="8"/>
  <c r="X226" i="8"/>
  <c r="Y225" i="8"/>
  <c r="X225" i="8"/>
  <c r="Y224" i="8"/>
  <c r="X224" i="8"/>
  <c r="Y223" i="8"/>
  <c r="X223" i="8"/>
  <c r="Y222" i="8"/>
  <c r="X222" i="8"/>
  <c r="Y221" i="8"/>
  <c r="Y227" i="8" s="1"/>
  <c r="X221" i="8"/>
  <c r="X227" i="8" s="1"/>
  <c r="V213" i="8"/>
  <c r="U213" i="8"/>
  <c r="S213" i="8"/>
  <c r="R213" i="8"/>
  <c r="P213" i="8"/>
  <c r="O213" i="8"/>
  <c r="M213" i="8"/>
  <c r="L213" i="8"/>
  <c r="J213" i="8"/>
  <c r="I213" i="8"/>
  <c r="Y212" i="8"/>
  <c r="X212" i="8"/>
  <c r="Y211" i="8"/>
  <c r="X211" i="8"/>
  <c r="Y210" i="8"/>
  <c r="X210" i="8"/>
  <c r="Y209" i="8"/>
  <c r="X209" i="8"/>
  <c r="Y208" i="8"/>
  <c r="X208" i="8"/>
  <c r="Y207" i="8"/>
  <c r="X207" i="8"/>
  <c r="Y206" i="8"/>
  <c r="Y213" i="8" s="1"/>
  <c r="X206" i="8"/>
  <c r="X213" i="8" s="1"/>
  <c r="V186" i="8"/>
  <c r="U186" i="8"/>
  <c r="S186" i="8"/>
  <c r="R186" i="8"/>
  <c r="P186" i="8"/>
  <c r="O186" i="8"/>
  <c r="M186" i="8"/>
  <c r="L186" i="8"/>
  <c r="J186" i="8"/>
  <c r="I186" i="8"/>
  <c r="Y185" i="8"/>
  <c r="X185" i="8"/>
  <c r="Y184" i="8"/>
  <c r="X184" i="8"/>
  <c r="Y183" i="8"/>
  <c r="X183" i="8"/>
  <c r="Y182" i="8"/>
  <c r="X182" i="8"/>
  <c r="Y181" i="8"/>
  <c r="X181" i="8"/>
  <c r="Y180" i="8"/>
  <c r="Y186" i="8" s="1"/>
  <c r="X180" i="8"/>
  <c r="X186" i="8" s="1"/>
  <c r="V175" i="8"/>
  <c r="U175" i="8"/>
  <c r="S175" i="8"/>
  <c r="R175" i="8"/>
  <c r="P175" i="8"/>
  <c r="O175" i="8"/>
  <c r="M175" i="8"/>
  <c r="L175" i="8"/>
  <c r="J175" i="8"/>
  <c r="I175" i="8"/>
  <c r="Y174" i="8"/>
  <c r="X174" i="8"/>
  <c r="Y173" i="8"/>
  <c r="X173" i="8"/>
  <c r="Y172" i="8"/>
  <c r="X172" i="8"/>
  <c r="Y171" i="8"/>
  <c r="X171" i="8"/>
  <c r="Y170" i="8"/>
  <c r="X170" i="8"/>
  <c r="Y169" i="8"/>
  <c r="X169" i="8"/>
  <c r="Y168" i="8"/>
  <c r="Y175" i="8" s="1"/>
  <c r="X168" i="8"/>
  <c r="X175" i="8" s="1"/>
  <c r="V160" i="8"/>
  <c r="U160" i="8"/>
  <c r="S160" i="8"/>
  <c r="R160" i="8"/>
  <c r="P160" i="8"/>
  <c r="O160" i="8"/>
  <c r="M160" i="8"/>
  <c r="L160" i="8"/>
  <c r="J160" i="8"/>
  <c r="I160" i="8"/>
  <c r="Y159" i="8"/>
  <c r="X159" i="8"/>
  <c r="Y158" i="8"/>
  <c r="X158" i="8"/>
  <c r="Y157" i="8"/>
  <c r="Y160" i="8" s="1"/>
  <c r="X157" i="8"/>
  <c r="Y156" i="8"/>
  <c r="X156" i="8"/>
  <c r="Y155" i="8"/>
  <c r="X155" i="8"/>
  <c r="Y154" i="8"/>
  <c r="X154" i="8"/>
  <c r="X160" i="8" s="1"/>
  <c r="V142" i="8"/>
  <c r="U142" i="8"/>
  <c r="S142" i="8"/>
  <c r="R142" i="8"/>
  <c r="P142" i="8"/>
  <c r="O142" i="8"/>
  <c r="M142" i="8"/>
  <c r="L142" i="8"/>
  <c r="J142" i="8"/>
  <c r="I142" i="8"/>
  <c r="Y141" i="8"/>
  <c r="X141" i="8"/>
  <c r="Y140" i="8"/>
  <c r="X140" i="8"/>
  <c r="Y139" i="8"/>
  <c r="Y142" i="8" s="1"/>
  <c r="X139" i="8"/>
  <c r="Y138" i="8"/>
  <c r="X138" i="8"/>
  <c r="Y137" i="8"/>
  <c r="X137" i="8"/>
  <c r="Y136" i="8"/>
  <c r="X136" i="8"/>
  <c r="X142" i="8" s="1"/>
  <c r="V125" i="8"/>
  <c r="U125" i="8"/>
  <c r="S125" i="8"/>
  <c r="R125" i="8"/>
  <c r="P125" i="8"/>
  <c r="O125" i="8"/>
  <c r="M125" i="8"/>
  <c r="L125" i="8"/>
  <c r="J125" i="8"/>
  <c r="I125" i="8"/>
  <c r="Y124" i="8"/>
  <c r="X124" i="8"/>
  <c r="Y123" i="8"/>
  <c r="X123" i="8"/>
  <c r="Y122" i="8"/>
  <c r="X122" i="8"/>
  <c r="Y121" i="8"/>
  <c r="X121" i="8"/>
  <c r="Y120" i="8"/>
  <c r="X120" i="8"/>
  <c r="Y119" i="8"/>
  <c r="X119" i="8"/>
  <c r="Y118" i="8"/>
  <c r="Y125" i="8" s="1"/>
  <c r="X118" i="8"/>
  <c r="Y117" i="8"/>
  <c r="X117" i="8"/>
  <c r="X125" i="8" s="1"/>
  <c r="V112" i="8"/>
  <c r="U112" i="8"/>
  <c r="S112" i="8"/>
  <c r="R112" i="8"/>
  <c r="P112" i="8"/>
  <c r="O112" i="8"/>
  <c r="M112" i="8"/>
  <c r="L112" i="8"/>
  <c r="J112" i="8"/>
  <c r="I112" i="8"/>
  <c r="Y111" i="8"/>
  <c r="X111" i="8"/>
  <c r="Y110" i="8"/>
  <c r="X110" i="8"/>
  <c r="Y109" i="8"/>
  <c r="X109" i="8"/>
  <c r="Y108" i="8"/>
  <c r="X108" i="8"/>
  <c r="Y107" i="8"/>
  <c r="X107" i="8"/>
  <c r="Y106" i="8"/>
  <c r="X106" i="8"/>
  <c r="Y105" i="8"/>
  <c r="Y112" i="8" s="1"/>
  <c r="X105" i="8"/>
  <c r="Y104" i="8"/>
  <c r="X104" i="8"/>
  <c r="X112" i="8" s="1"/>
  <c r="V92" i="8"/>
  <c r="U92" i="8"/>
  <c r="S92" i="8"/>
  <c r="R92" i="8"/>
  <c r="P92" i="8"/>
  <c r="O92" i="8"/>
  <c r="M92" i="8"/>
  <c r="L92" i="8"/>
  <c r="J92" i="8"/>
  <c r="I92" i="8"/>
  <c r="Y91" i="8"/>
  <c r="X91" i="8"/>
  <c r="Y90" i="8"/>
  <c r="X90" i="8"/>
  <c r="Y89" i="8"/>
  <c r="X89" i="8"/>
  <c r="Y88" i="8"/>
  <c r="X88" i="8"/>
  <c r="Y87" i="8"/>
  <c r="X87" i="8"/>
  <c r="Y86" i="8"/>
  <c r="X86" i="8"/>
  <c r="Y85" i="8"/>
  <c r="Y92" i="8" s="1"/>
  <c r="X85" i="8"/>
  <c r="Y84" i="8"/>
  <c r="X84" i="8"/>
  <c r="X92" i="8" s="1"/>
  <c r="V75" i="8"/>
  <c r="U75" i="8"/>
  <c r="S75" i="8"/>
  <c r="R75" i="8"/>
  <c r="P75" i="8"/>
  <c r="O75" i="8"/>
  <c r="M75" i="8"/>
  <c r="L75" i="8"/>
  <c r="J75" i="8"/>
  <c r="I75" i="8"/>
  <c r="Y74" i="8"/>
  <c r="X74" i="8"/>
  <c r="Y73" i="8"/>
  <c r="X73" i="8"/>
  <c r="Y72" i="8"/>
  <c r="X72" i="8"/>
  <c r="Y71" i="8"/>
  <c r="X71" i="8"/>
  <c r="Y70" i="8"/>
  <c r="X70" i="8"/>
  <c r="Y69" i="8"/>
  <c r="X69" i="8"/>
  <c r="Y68" i="8"/>
  <c r="Y75" i="8" s="1"/>
  <c r="X68" i="8"/>
  <c r="X75" i="8" s="1"/>
  <c r="V63" i="8"/>
  <c r="U63" i="8"/>
  <c r="S63" i="8"/>
  <c r="R63" i="8"/>
  <c r="P63" i="8"/>
  <c r="O63" i="8"/>
  <c r="M63" i="8"/>
  <c r="L63" i="8"/>
  <c r="J63" i="8"/>
  <c r="I63" i="8"/>
  <c r="Y62" i="8"/>
  <c r="X62" i="8"/>
  <c r="Y61" i="8"/>
  <c r="X61" i="8"/>
  <c r="Y60" i="8"/>
  <c r="X60" i="8"/>
  <c r="Y59" i="8"/>
  <c r="X59" i="8"/>
  <c r="Y58" i="8"/>
  <c r="X58" i="8"/>
  <c r="Y57" i="8"/>
  <c r="Y63" i="8" s="1"/>
  <c r="X57" i="8"/>
  <c r="X63" i="8" s="1"/>
  <c r="V51" i="8"/>
  <c r="U51" i="8"/>
  <c r="S51" i="8"/>
  <c r="R51" i="8"/>
  <c r="P51" i="8"/>
  <c r="O51" i="8"/>
  <c r="M51" i="8"/>
  <c r="L51" i="8"/>
  <c r="J51" i="8"/>
  <c r="I51" i="8"/>
  <c r="Y50" i="8"/>
  <c r="X50" i="8"/>
  <c r="Y49" i="8"/>
  <c r="X49" i="8"/>
  <c r="Y48" i="8"/>
  <c r="X48" i="8"/>
  <c r="Y47" i="8"/>
  <c r="X47" i="8"/>
  <c r="Y46" i="8"/>
  <c r="X46" i="8"/>
  <c r="Y45" i="8"/>
  <c r="X45" i="8"/>
  <c r="Y44" i="8"/>
  <c r="Y51" i="8" s="1"/>
  <c r="X44" i="8"/>
  <c r="X51" i="8" s="1"/>
  <c r="V35" i="8"/>
  <c r="U35" i="8"/>
  <c r="S35" i="8"/>
  <c r="R35" i="8"/>
  <c r="P35" i="8"/>
  <c r="O35" i="8"/>
  <c r="M35" i="8"/>
  <c r="L35" i="8"/>
  <c r="J35" i="8"/>
  <c r="I35" i="8"/>
  <c r="Y34" i="8"/>
  <c r="X34" i="8"/>
  <c r="Y33" i="8"/>
  <c r="X33" i="8"/>
  <c r="Y32" i="8"/>
  <c r="X32" i="8"/>
  <c r="Y31" i="8"/>
  <c r="X31" i="8"/>
  <c r="Y30" i="8"/>
  <c r="X30" i="8"/>
  <c r="Y29" i="8"/>
  <c r="X29" i="8"/>
  <c r="Y28" i="8"/>
  <c r="Y35" i="8" s="1"/>
  <c r="X28" i="8"/>
  <c r="X35" i="8" s="1"/>
  <c r="V22" i="8"/>
  <c r="U22" i="8"/>
  <c r="S22" i="8"/>
  <c r="R22" i="8"/>
  <c r="P22" i="8"/>
  <c r="O22" i="8"/>
  <c r="M22" i="8"/>
  <c r="L22" i="8"/>
  <c r="J22" i="8"/>
  <c r="I22" i="8"/>
  <c r="Y21" i="8"/>
  <c r="X21" i="8"/>
  <c r="Y20" i="8"/>
  <c r="X20" i="8"/>
  <c r="Y19" i="8"/>
  <c r="X19" i="8"/>
  <c r="Y18" i="8"/>
  <c r="X18" i="8"/>
  <c r="Y17" i="8"/>
  <c r="X17" i="8"/>
  <c r="Y16" i="8"/>
  <c r="X16" i="8"/>
  <c r="Y15" i="8"/>
  <c r="X15" i="8"/>
  <c r="X22" i="8" s="1"/>
  <c r="Y14" i="8"/>
  <c r="Y22" i="8" s="1"/>
  <c r="X14" i="8"/>
  <c r="V227" i="7"/>
  <c r="U227" i="7"/>
  <c r="S227" i="7"/>
  <c r="R227" i="7"/>
  <c r="R231" i="7" s="1"/>
  <c r="P227" i="7"/>
  <c r="P231" i="7" s="1"/>
  <c r="O227" i="7"/>
  <c r="O231" i="7" s="1"/>
  <c r="M227" i="7"/>
  <c r="M231" i="7" s="1"/>
  <c r="L227" i="7"/>
  <c r="J227" i="7"/>
  <c r="I227" i="7"/>
  <c r="Y226" i="7"/>
  <c r="X226" i="7"/>
  <c r="Y225" i="7"/>
  <c r="X225" i="7"/>
  <c r="Y224" i="7"/>
  <c r="Y227" i="7" s="1"/>
  <c r="X224" i="7"/>
  <c r="Y223" i="7"/>
  <c r="X223" i="7"/>
  <c r="Y222" i="7"/>
  <c r="X222" i="7"/>
  <c r="Y221" i="7"/>
  <c r="X221" i="7"/>
  <c r="X227" i="7" s="1"/>
  <c r="V213" i="7"/>
  <c r="U213" i="7"/>
  <c r="S213" i="7"/>
  <c r="R213" i="7"/>
  <c r="P213" i="7"/>
  <c r="O213" i="7"/>
  <c r="M213" i="7"/>
  <c r="L213" i="7"/>
  <c r="J213" i="7"/>
  <c r="I213" i="7"/>
  <c r="Y212" i="7"/>
  <c r="X212" i="7"/>
  <c r="Y211" i="7"/>
  <c r="X211" i="7"/>
  <c r="Y210" i="7"/>
  <c r="X210" i="7"/>
  <c r="Y209" i="7"/>
  <c r="X209" i="7"/>
  <c r="Y208" i="7"/>
  <c r="X208" i="7"/>
  <c r="Y207" i="7"/>
  <c r="X207" i="7"/>
  <c r="Y206" i="7"/>
  <c r="Y213" i="7" s="1"/>
  <c r="X206" i="7"/>
  <c r="X213" i="7" s="1"/>
  <c r="V186" i="7"/>
  <c r="V231" i="7" s="1"/>
  <c r="U186" i="7"/>
  <c r="U231" i="7" s="1"/>
  <c r="S186" i="7"/>
  <c r="R186" i="7"/>
  <c r="P186" i="7"/>
  <c r="O186" i="7"/>
  <c r="M186" i="7"/>
  <c r="L186" i="7"/>
  <c r="J186" i="7"/>
  <c r="J231" i="7" s="1"/>
  <c r="I186" i="7"/>
  <c r="I231" i="7" s="1"/>
  <c r="Y185" i="7"/>
  <c r="X185" i="7"/>
  <c r="Y184" i="7"/>
  <c r="X184" i="7"/>
  <c r="Y183" i="7"/>
  <c r="X183" i="7"/>
  <c r="Y182" i="7"/>
  <c r="X182" i="7"/>
  <c r="Y181" i="7"/>
  <c r="X181" i="7"/>
  <c r="Y180" i="7"/>
  <c r="Y186" i="7" s="1"/>
  <c r="X180" i="7"/>
  <c r="X186" i="7" s="1"/>
  <c r="V175" i="7"/>
  <c r="U175" i="7"/>
  <c r="S175" i="7"/>
  <c r="R175" i="7"/>
  <c r="P175" i="7"/>
  <c r="O175" i="7"/>
  <c r="M175" i="7"/>
  <c r="L175" i="7"/>
  <c r="J175" i="7"/>
  <c r="I175" i="7"/>
  <c r="Y174" i="7"/>
  <c r="X174" i="7"/>
  <c r="Y173" i="7"/>
  <c r="X173" i="7"/>
  <c r="Y172" i="7"/>
  <c r="X172" i="7"/>
  <c r="Y171" i="7"/>
  <c r="X171" i="7"/>
  <c r="Y170" i="7"/>
  <c r="X170" i="7"/>
  <c r="Y169" i="7"/>
  <c r="X169" i="7"/>
  <c r="Y168" i="7"/>
  <c r="Y175" i="7" s="1"/>
  <c r="X168" i="7"/>
  <c r="X175" i="7" s="1"/>
  <c r="V160" i="7"/>
  <c r="U160" i="7"/>
  <c r="S160" i="7"/>
  <c r="S231" i="7" s="1"/>
  <c r="R160" i="7"/>
  <c r="P160" i="7"/>
  <c r="O160" i="7"/>
  <c r="M160" i="7"/>
  <c r="L160" i="7"/>
  <c r="L231" i="7" s="1"/>
  <c r="J160" i="7"/>
  <c r="I160" i="7"/>
  <c r="Y159" i="7"/>
  <c r="X159" i="7"/>
  <c r="Y158" i="7"/>
  <c r="X158" i="7"/>
  <c r="Y157" i="7"/>
  <c r="X157" i="7"/>
  <c r="X160" i="7" s="1"/>
  <c r="Y156" i="7"/>
  <c r="X156" i="7"/>
  <c r="Y155" i="7"/>
  <c r="X155" i="7"/>
  <c r="Y154" i="7"/>
  <c r="Y160" i="7" s="1"/>
  <c r="X154" i="7"/>
  <c r="V142" i="7"/>
  <c r="U142" i="7"/>
  <c r="S142" i="7"/>
  <c r="R142" i="7"/>
  <c r="P142" i="7"/>
  <c r="O142" i="7"/>
  <c r="M142" i="7"/>
  <c r="L142" i="7"/>
  <c r="J142" i="7"/>
  <c r="I142" i="7"/>
  <c r="Y141" i="7"/>
  <c r="X141" i="7"/>
  <c r="Y140" i="7"/>
  <c r="X140" i="7"/>
  <c r="Y139" i="7"/>
  <c r="X139" i="7"/>
  <c r="X142" i="7" s="1"/>
  <c r="Y138" i="7"/>
  <c r="X138" i="7"/>
  <c r="Y137" i="7"/>
  <c r="X137" i="7"/>
  <c r="Y136" i="7"/>
  <c r="Y142" i="7" s="1"/>
  <c r="X136" i="7"/>
  <c r="V125" i="7"/>
  <c r="U125" i="7"/>
  <c r="S125" i="7"/>
  <c r="R125" i="7"/>
  <c r="P125" i="7"/>
  <c r="O125" i="7"/>
  <c r="M125" i="7"/>
  <c r="L125" i="7"/>
  <c r="J125" i="7"/>
  <c r="I125" i="7"/>
  <c r="Y124" i="7"/>
  <c r="X124" i="7"/>
  <c r="Y123" i="7"/>
  <c r="X123" i="7"/>
  <c r="Y122" i="7"/>
  <c r="X122" i="7"/>
  <c r="Y121" i="7"/>
  <c r="X121" i="7"/>
  <c r="Y120" i="7"/>
  <c r="X120" i="7"/>
  <c r="Y119" i="7"/>
  <c r="X119" i="7"/>
  <c r="Y118" i="7"/>
  <c r="X118" i="7"/>
  <c r="X125" i="7" s="1"/>
  <c r="Y117" i="7"/>
  <c r="Y125" i="7" s="1"/>
  <c r="X117" i="7"/>
  <c r="V112" i="7"/>
  <c r="U112" i="7"/>
  <c r="S112" i="7"/>
  <c r="R112" i="7"/>
  <c r="P112" i="7"/>
  <c r="O112" i="7"/>
  <c r="M112" i="7"/>
  <c r="L112" i="7"/>
  <c r="J112" i="7"/>
  <c r="I112" i="7"/>
  <c r="Y111" i="7"/>
  <c r="X111" i="7"/>
  <c r="Y110" i="7"/>
  <c r="X110" i="7"/>
  <c r="Y109" i="7"/>
  <c r="X109" i="7"/>
  <c r="Y108" i="7"/>
  <c r="X108" i="7"/>
  <c r="Y107" i="7"/>
  <c r="X107" i="7"/>
  <c r="Y106" i="7"/>
  <c r="X106" i="7"/>
  <c r="Y105" i="7"/>
  <c r="Y112" i="7" s="1"/>
  <c r="X105" i="7"/>
  <c r="X112" i="7" s="1"/>
  <c r="Y104" i="7"/>
  <c r="X104" i="7"/>
  <c r="V92" i="7"/>
  <c r="U92" i="7"/>
  <c r="S92" i="7"/>
  <c r="R92" i="7"/>
  <c r="P92" i="7"/>
  <c r="O92" i="7"/>
  <c r="M92" i="7"/>
  <c r="L92" i="7"/>
  <c r="J92" i="7"/>
  <c r="I92" i="7"/>
  <c r="Y91" i="7"/>
  <c r="X91" i="7"/>
  <c r="Y90" i="7"/>
  <c r="X90" i="7"/>
  <c r="Y89" i="7"/>
  <c r="X89" i="7"/>
  <c r="Y88" i="7"/>
  <c r="X88" i="7"/>
  <c r="Y87" i="7"/>
  <c r="X87" i="7"/>
  <c r="Y86" i="7"/>
  <c r="X86" i="7"/>
  <c r="Y85" i="7"/>
  <c r="X85" i="7"/>
  <c r="X92" i="7" s="1"/>
  <c r="Y84" i="7"/>
  <c r="Y92" i="7" s="1"/>
  <c r="X84" i="7"/>
  <c r="V75" i="7"/>
  <c r="U75" i="7"/>
  <c r="S75" i="7"/>
  <c r="R75" i="7"/>
  <c r="P75" i="7"/>
  <c r="O75" i="7"/>
  <c r="M75" i="7"/>
  <c r="L75" i="7"/>
  <c r="J75" i="7"/>
  <c r="I75" i="7"/>
  <c r="Y74" i="7"/>
  <c r="X74" i="7"/>
  <c r="Y73" i="7"/>
  <c r="X73" i="7"/>
  <c r="Y72" i="7"/>
  <c r="X72" i="7"/>
  <c r="Y71" i="7"/>
  <c r="X71" i="7"/>
  <c r="Y70" i="7"/>
  <c r="X70" i="7"/>
  <c r="Y69" i="7"/>
  <c r="X69" i="7"/>
  <c r="Y68" i="7"/>
  <c r="Y75" i="7" s="1"/>
  <c r="X68" i="7"/>
  <c r="X75" i="7" s="1"/>
  <c r="V63" i="7"/>
  <c r="U63" i="7"/>
  <c r="S63" i="7"/>
  <c r="R63" i="7"/>
  <c r="P63" i="7"/>
  <c r="O63" i="7"/>
  <c r="M63" i="7"/>
  <c r="L63" i="7"/>
  <c r="J63" i="7"/>
  <c r="I63" i="7"/>
  <c r="Y62" i="7"/>
  <c r="X62" i="7"/>
  <c r="Y61" i="7"/>
  <c r="X61" i="7"/>
  <c r="Y60" i="7"/>
  <c r="X60" i="7"/>
  <c r="Y59" i="7"/>
  <c r="X59" i="7"/>
  <c r="Y58" i="7"/>
  <c r="X58" i="7"/>
  <c r="Y57" i="7"/>
  <c r="Y63" i="7" s="1"/>
  <c r="X57" i="7"/>
  <c r="X63" i="7" s="1"/>
  <c r="V51" i="7"/>
  <c r="U51" i="7"/>
  <c r="S51" i="7"/>
  <c r="R51" i="7"/>
  <c r="P51" i="7"/>
  <c r="O51" i="7"/>
  <c r="M51" i="7"/>
  <c r="L51" i="7"/>
  <c r="J51" i="7"/>
  <c r="I51" i="7"/>
  <c r="Y50" i="7"/>
  <c r="X50" i="7"/>
  <c r="Y49" i="7"/>
  <c r="X49" i="7"/>
  <c r="Y48" i="7"/>
  <c r="X48" i="7"/>
  <c r="Y47" i="7"/>
  <c r="X47" i="7"/>
  <c r="Y46" i="7"/>
  <c r="X46" i="7"/>
  <c r="Y45" i="7"/>
  <c r="X45" i="7"/>
  <c r="Y44" i="7"/>
  <c r="Y51" i="7" s="1"/>
  <c r="X44" i="7"/>
  <c r="X51" i="7" s="1"/>
  <c r="V35" i="7"/>
  <c r="U35" i="7"/>
  <c r="S35" i="7"/>
  <c r="R35" i="7"/>
  <c r="P35" i="7"/>
  <c r="O35" i="7"/>
  <c r="M35" i="7"/>
  <c r="L35" i="7"/>
  <c r="J35" i="7"/>
  <c r="I35" i="7"/>
  <c r="Y34" i="7"/>
  <c r="X34" i="7"/>
  <c r="Y33" i="7"/>
  <c r="X33" i="7"/>
  <c r="Y32" i="7"/>
  <c r="X32" i="7"/>
  <c r="Y31" i="7"/>
  <c r="X31" i="7"/>
  <c r="Y30" i="7"/>
  <c r="X30" i="7"/>
  <c r="Y29" i="7"/>
  <c r="X29" i="7"/>
  <c r="Y28" i="7"/>
  <c r="Y35" i="7" s="1"/>
  <c r="X28" i="7"/>
  <c r="X35" i="7" s="1"/>
  <c r="V22" i="7"/>
  <c r="U22" i="7"/>
  <c r="S22" i="7"/>
  <c r="R22" i="7"/>
  <c r="P22" i="7"/>
  <c r="O22" i="7"/>
  <c r="M22" i="7"/>
  <c r="L22" i="7"/>
  <c r="J22" i="7"/>
  <c r="I22" i="7"/>
  <c r="Y21" i="7"/>
  <c r="X21" i="7"/>
  <c r="Y19" i="7"/>
  <c r="X19" i="7"/>
  <c r="Y18" i="7"/>
  <c r="X18" i="7"/>
  <c r="Y17" i="7"/>
  <c r="X17" i="7"/>
  <c r="Y16" i="7"/>
  <c r="X16" i="7"/>
  <c r="Y15" i="7"/>
  <c r="X15" i="7"/>
  <c r="Y14" i="7"/>
  <c r="Y22" i="7" s="1"/>
  <c r="X14" i="7"/>
  <c r="X22" i="7" s="1"/>
  <c r="V227" i="6"/>
  <c r="V231" i="6" s="1"/>
  <c r="U227" i="6"/>
  <c r="S227" i="6"/>
  <c r="R227" i="6"/>
  <c r="R231" i="6" s="1"/>
  <c r="P227" i="6"/>
  <c r="O227" i="6"/>
  <c r="O231" i="6" s="1"/>
  <c r="M227" i="6"/>
  <c r="M231" i="6" s="1"/>
  <c r="L227" i="6"/>
  <c r="J227" i="6"/>
  <c r="J231" i="6" s="1"/>
  <c r="I227" i="6"/>
  <c r="Y226" i="6"/>
  <c r="X226" i="6"/>
  <c r="Y225" i="6"/>
  <c r="X225" i="6"/>
  <c r="Y224" i="6"/>
  <c r="Y227" i="6" s="1"/>
  <c r="X224" i="6"/>
  <c r="Y223" i="6"/>
  <c r="X223" i="6"/>
  <c r="Y222" i="6"/>
  <c r="X222" i="6"/>
  <c r="Y221" i="6"/>
  <c r="X221" i="6"/>
  <c r="X227" i="6" s="1"/>
  <c r="V213" i="6"/>
  <c r="U213" i="6"/>
  <c r="S213" i="6"/>
  <c r="R213" i="6"/>
  <c r="P213" i="6"/>
  <c r="O213" i="6"/>
  <c r="M213" i="6"/>
  <c r="L213" i="6"/>
  <c r="J213" i="6"/>
  <c r="I213" i="6"/>
  <c r="Y212" i="6"/>
  <c r="X212" i="6"/>
  <c r="Y211" i="6"/>
  <c r="X211" i="6"/>
  <c r="Y210" i="6"/>
  <c r="X210" i="6"/>
  <c r="Y209" i="6"/>
  <c r="X209" i="6"/>
  <c r="Y208" i="6"/>
  <c r="X208" i="6"/>
  <c r="Y207" i="6"/>
  <c r="X207" i="6"/>
  <c r="Y206" i="6"/>
  <c r="Y213" i="6" s="1"/>
  <c r="X206" i="6"/>
  <c r="X213" i="6" s="1"/>
  <c r="V186" i="6"/>
  <c r="U186" i="6"/>
  <c r="S186" i="6"/>
  <c r="R186" i="6"/>
  <c r="P186" i="6"/>
  <c r="P231" i="6" s="1"/>
  <c r="O186" i="6"/>
  <c r="M186" i="6"/>
  <c r="L186" i="6"/>
  <c r="J186" i="6"/>
  <c r="I186" i="6"/>
  <c r="Y185" i="6"/>
  <c r="X185" i="6"/>
  <c r="Y184" i="6"/>
  <c r="X184" i="6"/>
  <c r="Y183" i="6"/>
  <c r="X183" i="6"/>
  <c r="Y182" i="6"/>
  <c r="X182" i="6"/>
  <c r="Y181" i="6"/>
  <c r="X181" i="6"/>
  <c r="Y180" i="6"/>
  <c r="Y186" i="6" s="1"/>
  <c r="X180" i="6"/>
  <c r="X186" i="6" s="1"/>
  <c r="V175" i="6"/>
  <c r="U175" i="6"/>
  <c r="S175" i="6"/>
  <c r="R175" i="6"/>
  <c r="P175" i="6"/>
  <c r="O175" i="6"/>
  <c r="M175" i="6"/>
  <c r="L175" i="6"/>
  <c r="J175" i="6"/>
  <c r="I175" i="6"/>
  <c r="Y174" i="6"/>
  <c r="X174" i="6"/>
  <c r="Y173" i="6"/>
  <c r="X173" i="6"/>
  <c r="Y172" i="6"/>
  <c r="X172" i="6"/>
  <c r="Y171" i="6"/>
  <c r="X171" i="6"/>
  <c r="Y170" i="6"/>
  <c r="X170" i="6"/>
  <c r="Y169" i="6"/>
  <c r="X169" i="6"/>
  <c r="Y168" i="6"/>
  <c r="Y175" i="6" s="1"/>
  <c r="X168" i="6"/>
  <c r="X175" i="6" s="1"/>
  <c r="V160" i="6"/>
  <c r="U160" i="6"/>
  <c r="U231" i="6" s="1"/>
  <c r="S160" i="6"/>
  <c r="S231" i="6" s="1"/>
  <c r="R160" i="6"/>
  <c r="P160" i="6"/>
  <c r="O160" i="6"/>
  <c r="M160" i="6"/>
  <c r="L160" i="6"/>
  <c r="L231" i="6" s="1"/>
  <c r="J160" i="6"/>
  <c r="I160" i="6"/>
  <c r="I231" i="6" s="1"/>
  <c r="Y159" i="6"/>
  <c r="X159" i="6"/>
  <c r="Y158" i="6"/>
  <c r="X158" i="6"/>
  <c r="Y157" i="6"/>
  <c r="X157" i="6"/>
  <c r="Y156" i="6"/>
  <c r="X156" i="6"/>
  <c r="X160" i="6" s="1"/>
  <c r="Y155" i="6"/>
  <c r="Y160" i="6" s="1"/>
  <c r="X155" i="6"/>
  <c r="Y154" i="6"/>
  <c r="X154" i="6"/>
  <c r="V142" i="6"/>
  <c r="U142" i="6"/>
  <c r="S142" i="6"/>
  <c r="R142" i="6"/>
  <c r="P142" i="6"/>
  <c r="O142" i="6"/>
  <c r="M142" i="6"/>
  <c r="L142" i="6"/>
  <c r="J142" i="6"/>
  <c r="I142" i="6"/>
  <c r="Y141" i="6"/>
  <c r="X141" i="6"/>
  <c r="Y140" i="6"/>
  <c r="X140" i="6"/>
  <c r="Y139" i="6"/>
  <c r="X139" i="6"/>
  <c r="Y138" i="6"/>
  <c r="X138" i="6"/>
  <c r="X142" i="6" s="1"/>
  <c r="Y137" i="6"/>
  <c r="Y142" i="6" s="1"/>
  <c r="X137" i="6"/>
  <c r="Y136" i="6"/>
  <c r="X136" i="6"/>
  <c r="V125" i="6"/>
  <c r="U125" i="6"/>
  <c r="S125" i="6"/>
  <c r="R125" i="6"/>
  <c r="P125" i="6"/>
  <c r="O125" i="6"/>
  <c r="M125" i="6"/>
  <c r="L125" i="6"/>
  <c r="J125" i="6"/>
  <c r="I125" i="6"/>
  <c r="Y124" i="6"/>
  <c r="X124" i="6"/>
  <c r="Y123" i="6"/>
  <c r="X123" i="6"/>
  <c r="Y122" i="6"/>
  <c r="X122" i="6"/>
  <c r="Y121" i="6"/>
  <c r="X121" i="6"/>
  <c r="Y120" i="6"/>
  <c r="X120" i="6"/>
  <c r="Y119" i="6"/>
  <c r="X119" i="6"/>
  <c r="Y118" i="6"/>
  <c r="Y125" i="6" s="1"/>
  <c r="X118" i="6"/>
  <c r="Y117" i="6"/>
  <c r="X117" i="6"/>
  <c r="X125" i="6" s="1"/>
  <c r="V112" i="6"/>
  <c r="U112" i="6"/>
  <c r="S112" i="6"/>
  <c r="R112" i="6"/>
  <c r="P112" i="6"/>
  <c r="O112" i="6"/>
  <c r="M112" i="6"/>
  <c r="L112" i="6"/>
  <c r="J112" i="6"/>
  <c r="I112" i="6"/>
  <c r="Y111" i="6"/>
  <c r="X111" i="6"/>
  <c r="Y110" i="6"/>
  <c r="X110" i="6"/>
  <c r="Y109" i="6"/>
  <c r="X109" i="6"/>
  <c r="Y108" i="6"/>
  <c r="X108" i="6"/>
  <c r="Y107" i="6"/>
  <c r="X107" i="6"/>
  <c r="Y106" i="6"/>
  <c r="X106" i="6"/>
  <c r="Y105" i="6"/>
  <c r="Y112" i="6" s="1"/>
  <c r="X105" i="6"/>
  <c r="X112" i="6" s="1"/>
  <c r="Y104" i="6"/>
  <c r="X104" i="6"/>
  <c r="V92" i="6"/>
  <c r="U92" i="6"/>
  <c r="S92" i="6"/>
  <c r="R92" i="6"/>
  <c r="P92" i="6"/>
  <c r="O92" i="6"/>
  <c r="M92" i="6"/>
  <c r="L92" i="6"/>
  <c r="J92" i="6"/>
  <c r="I92" i="6"/>
  <c r="Y91" i="6"/>
  <c r="X91" i="6"/>
  <c r="Y90" i="6"/>
  <c r="X90" i="6"/>
  <c r="Y89" i="6"/>
  <c r="X89" i="6"/>
  <c r="Y88" i="6"/>
  <c r="X88" i="6"/>
  <c r="Y87" i="6"/>
  <c r="X87" i="6"/>
  <c r="Y86" i="6"/>
  <c r="X86" i="6"/>
  <c r="Y85" i="6"/>
  <c r="Y92" i="6" s="1"/>
  <c r="X85" i="6"/>
  <c r="Y84" i="6"/>
  <c r="X84" i="6"/>
  <c r="X92" i="6" s="1"/>
  <c r="V75" i="6"/>
  <c r="U75" i="6"/>
  <c r="S75" i="6"/>
  <c r="R75" i="6"/>
  <c r="P75" i="6"/>
  <c r="O75" i="6"/>
  <c r="M75" i="6"/>
  <c r="L75" i="6"/>
  <c r="J75" i="6"/>
  <c r="I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Y75" i="6" s="1"/>
  <c r="X68" i="6"/>
  <c r="X75" i="6" s="1"/>
  <c r="V63" i="6"/>
  <c r="U63" i="6"/>
  <c r="S63" i="6"/>
  <c r="R63" i="6"/>
  <c r="P63" i="6"/>
  <c r="O63" i="6"/>
  <c r="M63" i="6"/>
  <c r="L63" i="6"/>
  <c r="J63" i="6"/>
  <c r="I63" i="6"/>
  <c r="Y62" i="6"/>
  <c r="X62" i="6"/>
  <c r="Y61" i="6"/>
  <c r="X61" i="6"/>
  <c r="Y60" i="6"/>
  <c r="X60" i="6"/>
  <c r="Y59" i="6"/>
  <c r="X59" i="6"/>
  <c r="Y58" i="6"/>
  <c r="X58" i="6"/>
  <c r="Y57" i="6"/>
  <c r="Y63" i="6" s="1"/>
  <c r="X57" i="6"/>
  <c r="X63" i="6" s="1"/>
  <c r="V51" i="6"/>
  <c r="U51" i="6"/>
  <c r="S51" i="6"/>
  <c r="R51" i="6"/>
  <c r="P51" i="6"/>
  <c r="O51" i="6"/>
  <c r="M51" i="6"/>
  <c r="L51" i="6"/>
  <c r="J51" i="6"/>
  <c r="I51" i="6"/>
  <c r="Y50" i="6"/>
  <c r="X50" i="6"/>
  <c r="Y49" i="6"/>
  <c r="X49" i="6"/>
  <c r="Y48" i="6"/>
  <c r="X48" i="6"/>
  <c r="Y47" i="6"/>
  <c r="X47" i="6"/>
  <c r="Y46" i="6"/>
  <c r="X46" i="6"/>
  <c r="Y45" i="6"/>
  <c r="X45" i="6"/>
  <c r="Y44" i="6"/>
  <c r="Y51" i="6" s="1"/>
  <c r="X44" i="6"/>
  <c r="X51" i="6" s="1"/>
  <c r="V35" i="6"/>
  <c r="U35" i="6"/>
  <c r="S35" i="6"/>
  <c r="R35" i="6"/>
  <c r="P35" i="6"/>
  <c r="O35" i="6"/>
  <c r="M35" i="6"/>
  <c r="L35" i="6"/>
  <c r="J35" i="6"/>
  <c r="I35" i="6"/>
  <c r="Y34" i="6"/>
  <c r="X34" i="6"/>
  <c r="Y33" i="6"/>
  <c r="X33" i="6"/>
  <c r="Y32" i="6"/>
  <c r="X32" i="6"/>
  <c r="Y31" i="6"/>
  <c r="X31" i="6"/>
  <c r="Y30" i="6"/>
  <c r="X30" i="6"/>
  <c r="Y29" i="6"/>
  <c r="X29" i="6"/>
  <c r="Y28" i="6"/>
  <c r="Y35" i="6" s="1"/>
  <c r="X28" i="6"/>
  <c r="X35" i="6" s="1"/>
  <c r="V22" i="6"/>
  <c r="U22" i="6"/>
  <c r="S22" i="6"/>
  <c r="R22" i="6"/>
  <c r="P22" i="6"/>
  <c r="O22" i="6"/>
  <c r="M22" i="6"/>
  <c r="L22" i="6"/>
  <c r="J22" i="6"/>
  <c r="I22" i="6"/>
  <c r="Y21" i="6"/>
  <c r="X21" i="6"/>
  <c r="Y20" i="6"/>
  <c r="X20" i="6"/>
  <c r="Y19" i="6"/>
  <c r="X19" i="6"/>
  <c r="Y18" i="6"/>
  <c r="X18" i="6"/>
  <c r="Y17" i="6"/>
  <c r="X17" i="6"/>
  <c r="Y16" i="6"/>
  <c r="X16" i="6"/>
  <c r="Y15" i="6"/>
  <c r="X15" i="6"/>
  <c r="X22" i="6" s="1"/>
  <c r="X232" i="6" s="1"/>
  <c r="Y14" i="6"/>
  <c r="Y22" i="6" s="1"/>
  <c r="X14" i="6"/>
  <c r="V227" i="5"/>
  <c r="U227" i="5"/>
  <c r="U231" i="5" s="1"/>
  <c r="S227" i="5"/>
  <c r="R227" i="5"/>
  <c r="P227" i="5"/>
  <c r="P231" i="5" s="1"/>
  <c r="O227" i="5"/>
  <c r="M227" i="5"/>
  <c r="M231" i="5" s="1"/>
  <c r="L227" i="5"/>
  <c r="L231" i="5" s="1"/>
  <c r="J227" i="5"/>
  <c r="I227" i="5"/>
  <c r="I231" i="5" s="1"/>
  <c r="Y226" i="5"/>
  <c r="X226" i="5"/>
  <c r="Y225" i="5"/>
  <c r="X225" i="5"/>
  <c r="Y224" i="5"/>
  <c r="Y227" i="5" s="1"/>
  <c r="X224" i="5"/>
  <c r="X227" i="5" s="1"/>
  <c r="Y223" i="5"/>
  <c r="X223" i="5"/>
  <c r="Y222" i="5"/>
  <c r="X222" i="5"/>
  <c r="Y221" i="5"/>
  <c r="X221" i="5"/>
  <c r="V213" i="5"/>
  <c r="U213" i="5"/>
  <c r="S213" i="5"/>
  <c r="R213" i="5"/>
  <c r="P213" i="5"/>
  <c r="O213" i="5"/>
  <c r="M213" i="5"/>
  <c r="L213" i="5"/>
  <c r="J213" i="5"/>
  <c r="I213" i="5"/>
  <c r="Y212" i="5"/>
  <c r="X212" i="5"/>
  <c r="Y211" i="5"/>
  <c r="X211" i="5"/>
  <c r="Y210" i="5"/>
  <c r="X210" i="5"/>
  <c r="Y209" i="5"/>
  <c r="X209" i="5"/>
  <c r="Y208" i="5"/>
  <c r="X208" i="5"/>
  <c r="Y207" i="5"/>
  <c r="X207" i="5"/>
  <c r="Y206" i="5"/>
  <c r="Y213" i="5" s="1"/>
  <c r="X206" i="5"/>
  <c r="X213" i="5" s="1"/>
  <c r="V186" i="5"/>
  <c r="U186" i="5"/>
  <c r="S186" i="5"/>
  <c r="R186" i="5"/>
  <c r="P186" i="5"/>
  <c r="O186" i="5"/>
  <c r="O231" i="5" s="1"/>
  <c r="M186" i="5"/>
  <c r="L186" i="5"/>
  <c r="J186" i="5"/>
  <c r="I186" i="5"/>
  <c r="Y185" i="5"/>
  <c r="X185" i="5"/>
  <c r="Y184" i="5"/>
  <c r="X184" i="5"/>
  <c r="Y183" i="5"/>
  <c r="X183" i="5"/>
  <c r="Y182" i="5"/>
  <c r="X182" i="5"/>
  <c r="Y181" i="5"/>
  <c r="X181" i="5"/>
  <c r="Y180" i="5"/>
  <c r="Y186" i="5" s="1"/>
  <c r="X180" i="5"/>
  <c r="X186" i="5" s="1"/>
  <c r="V175" i="5"/>
  <c r="U175" i="5"/>
  <c r="S175" i="5"/>
  <c r="S231" i="5" s="1"/>
  <c r="R175" i="5"/>
  <c r="P175" i="5"/>
  <c r="O175" i="5"/>
  <c r="M175" i="5"/>
  <c r="L175" i="5"/>
  <c r="J175" i="5"/>
  <c r="I175" i="5"/>
  <c r="Y174" i="5"/>
  <c r="X174" i="5"/>
  <c r="Y173" i="5"/>
  <c r="X173" i="5"/>
  <c r="Y172" i="5"/>
  <c r="X172" i="5"/>
  <c r="Y171" i="5"/>
  <c r="X171" i="5"/>
  <c r="Y170" i="5"/>
  <c r="X170" i="5"/>
  <c r="Y169" i="5"/>
  <c r="X169" i="5"/>
  <c r="Y168" i="5"/>
  <c r="Y175" i="5" s="1"/>
  <c r="X168" i="5"/>
  <c r="X175" i="5" s="1"/>
  <c r="V160" i="5"/>
  <c r="V231" i="5" s="1"/>
  <c r="U160" i="5"/>
  <c r="S160" i="5"/>
  <c r="R160" i="5"/>
  <c r="R231" i="5" s="1"/>
  <c r="P160" i="5"/>
  <c r="O160" i="5"/>
  <c r="M160" i="5"/>
  <c r="L160" i="5"/>
  <c r="J160" i="5"/>
  <c r="J231" i="5" s="1"/>
  <c r="I160" i="5"/>
  <c r="Y159" i="5"/>
  <c r="X159" i="5"/>
  <c r="Y158" i="5"/>
  <c r="X158" i="5"/>
  <c r="Y157" i="5"/>
  <c r="X157" i="5"/>
  <c r="Y156" i="5"/>
  <c r="X156" i="5"/>
  <c r="Y155" i="5"/>
  <c r="X155" i="5"/>
  <c r="Y154" i="5"/>
  <c r="Y160" i="5" s="1"/>
  <c r="X154" i="5"/>
  <c r="X160" i="5" s="1"/>
  <c r="V142" i="5"/>
  <c r="U142" i="5"/>
  <c r="S142" i="5"/>
  <c r="R142" i="5"/>
  <c r="P142" i="5"/>
  <c r="O142" i="5"/>
  <c r="M142" i="5"/>
  <c r="L142" i="5"/>
  <c r="J142" i="5"/>
  <c r="I142" i="5"/>
  <c r="Y141" i="5"/>
  <c r="X141" i="5"/>
  <c r="Y140" i="5"/>
  <c r="X140" i="5"/>
  <c r="Y139" i="5"/>
  <c r="X139" i="5"/>
  <c r="Y138" i="5"/>
  <c r="X138" i="5"/>
  <c r="Y137" i="5"/>
  <c r="X137" i="5"/>
  <c r="Y136" i="5"/>
  <c r="Y142" i="5" s="1"/>
  <c r="X136" i="5"/>
  <c r="X142" i="5" s="1"/>
  <c r="V125" i="5"/>
  <c r="U125" i="5"/>
  <c r="S125" i="5"/>
  <c r="R125" i="5"/>
  <c r="P125" i="5"/>
  <c r="O125" i="5"/>
  <c r="M125" i="5"/>
  <c r="L125" i="5"/>
  <c r="J125" i="5"/>
  <c r="I125" i="5"/>
  <c r="Y124" i="5"/>
  <c r="X124" i="5"/>
  <c r="Y123" i="5"/>
  <c r="X123" i="5"/>
  <c r="Y122" i="5"/>
  <c r="X122" i="5"/>
  <c r="Y121" i="5"/>
  <c r="X121" i="5"/>
  <c r="Y120" i="5"/>
  <c r="X120" i="5"/>
  <c r="Y119" i="5"/>
  <c r="X119" i="5"/>
  <c r="Y118" i="5"/>
  <c r="X118" i="5"/>
  <c r="X125" i="5" s="1"/>
  <c r="Y117" i="5"/>
  <c r="Y125" i="5" s="1"/>
  <c r="X117" i="5"/>
  <c r="V112" i="5"/>
  <c r="U112" i="5"/>
  <c r="S112" i="5"/>
  <c r="R112" i="5"/>
  <c r="P112" i="5"/>
  <c r="O112" i="5"/>
  <c r="M112" i="5"/>
  <c r="L112" i="5"/>
  <c r="J112" i="5"/>
  <c r="I112" i="5"/>
  <c r="Y111" i="5"/>
  <c r="X111" i="5"/>
  <c r="Y110" i="5"/>
  <c r="X110" i="5"/>
  <c r="Y109" i="5"/>
  <c r="X109" i="5"/>
  <c r="Y108" i="5"/>
  <c r="X108" i="5"/>
  <c r="Y107" i="5"/>
  <c r="X107" i="5"/>
  <c r="Y106" i="5"/>
  <c r="X106" i="5"/>
  <c r="Y105" i="5"/>
  <c r="Y112" i="5" s="1"/>
  <c r="X105" i="5"/>
  <c r="X112" i="5" s="1"/>
  <c r="Y104" i="5"/>
  <c r="X104" i="5"/>
  <c r="V92" i="5"/>
  <c r="U92" i="5"/>
  <c r="S92" i="5"/>
  <c r="R92" i="5"/>
  <c r="P92" i="5"/>
  <c r="O92" i="5"/>
  <c r="M92" i="5"/>
  <c r="L92" i="5"/>
  <c r="J92" i="5"/>
  <c r="I92" i="5"/>
  <c r="Y91" i="5"/>
  <c r="X91" i="5"/>
  <c r="Y90" i="5"/>
  <c r="X90" i="5"/>
  <c r="Y89" i="5"/>
  <c r="X89" i="5"/>
  <c r="Y88" i="5"/>
  <c r="X88" i="5"/>
  <c r="Y87" i="5"/>
  <c r="X87" i="5"/>
  <c r="Y86" i="5"/>
  <c r="X86" i="5"/>
  <c r="Y85" i="5"/>
  <c r="X85" i="5"/>
  <c r="X92" i="5" s="1"/>
  <c r="Y84" i="5"/>
  <c r="Y92" i="5" s="1"/>
  <c r="X84" i="5"/>
  <c r="V75" i="5"/>
  <c r="U75" i="5"/>
  <c r="S75" i="5"/>
  <c r="R75" i="5"/>
  <c r="P75" i="5"/>
  <c r="O75" i="5"/>
  <c r="M75" i="5"/>
  <c r="L75" i="5"/>
  <c r="J75" i="5"/>
  <c r="I75" i="5"/>
  <c r="Y74" i="5"/>
  <c r="X74" i="5"/>
  <c r="Y73" i="5"/>
  <c r="X73" i="5"/>
  <c r="Y72" i="5"/>
  <c r="X72" i="5"/>
  <c r="Y71" i="5"/>
  <c r="X71" i="5"/>
  <c r="Y70" i="5"/>
  <c r="X70" i="5"/>
  <c r="Y69" i="5"/>
  <c r="X69" i="5"/>
  <c r="Y68" i="5"/>
  <c r="Y75" i="5" s="1"/>
  <c r="X68" i="5"/>
  <c r="X75" i="5" s="1"/>
  <c r="V63" i="5"/>
  <c r="U63" i="5"/>
  <c r="S63" i="5"/>
  <c r="R63" i="5"/>
  <c r="P63" i="5"/>
  <c r="O63" i="5"/>
  <c r="M63" i="5"/>
  <c r="L63" i="5"/>
  <c r="J63" i="5"/>
  <c r="I63" i="5"/>
  <c r="Y62" i="5"/>
  <c r="X62" i="5"/>
  <c r="Y61" i="5"/>
  <c r="X61" i="5"/>
  <c r="Y60" i="5"/>
  <c r="X60" i="5"/>
  <c r="Y59" i="5"/>
  <c r="X59" i="5"/>
  <c r="Y58" i="5"/>
  <c r="X58" i="5"/>
  <c r="Y57" i="5"/>
  <c r="Y63" i="5" s="1"/>
  <c r="X57" i="5"/>
  <c r="X63" i="5" s="1"/>
  <c r="V51" i="5"/>
  <c r="U51" i="5"/>
  <c r="S51" i="5"/>
  <c r="R51" i="5"/>
  <c r="P51" i="5"/>
  <c r="O51" i="5"/>
  <c r="M51" i="5"/>
  <c r="L51" i="5"/>
  <c r="J51" i="5"/>
  <c r="I51" i="5"/>
  <c r="Y50" i="5"/>
  <c r="X50" i="5"/>
  <c r="Y49" i="5"/>
  <c r="X49" i="5"/>
  <c r="Y48" i="5"/>
  <c r="X48" i="5"/>
  <c r="Y47" i="5"/>
  <c r="X47" i="5"/>
  <c r="Y46" i="5"/>
  <c r="X46" i="5"/>
  <c r="Y45" i="5"/>
  <c r="X45" i="5"/>
  <c r="Y44" i="5"/>
  <c r="Y51" i="5" s="1"/>
  <c r="X44" i="5"/>
  <c r="X51" i="5" s="1"/>
  <c r="V35" i="5"/>
  <c r="U35" i="5"/>
  <c r="S35" i="5"/>
  <c r="R35" i="5"/>
  <c r="P35" i="5"/>
  <c r="O35" i="5"/>
  <c r="M35" i="5"/>
  <c r="L35" i="5"/>
  <c r="J35" i="5"/>
  <c r="I35" i="5"/>
  <c r="Y34" i="5"/>
  <c r="X34" i="5"/>
  <c r="Y33" i="5"/>
  <c r="X33" i="5"/>
  <c r="Y32" i="5"/>
  <c r="X32" i="5"/>
  <c r="Y31" i="5"/>
  <c r="X31" i="5"/>
  <c r="Y30" i="5"/>
  <c r="X30" i="5"/>
  <c r="Y29" i="5"/>
  <c r="X29" i="5"/>
  <c r="Y28" i="5"/>
  <c r="Y35" i="5" s="1"/>
  <c r="X28" i="5"/>
  <c r="X35" i="5" s="1"/>
  <c r="V22" i="5"/>
  <c r="U22" i="5"/>
  <c r="S22" i="5"/>
  <c r="R22" i="5"/>
  <c r="P22" i="5"/>
  <c r="O22" i="5"/>
  <c r="M22" i="5"/>
  <c r="L22" i="5"/>
  <c r="J22" i="5"/>
  <c r="I22" i="5"/>
  <c r="Y21" i="5"/>
  <c r="X21" i="5"/>
  <c r="Y20" i="5"/>
  <c r="X20" i="5"/>
  <c r="Y19" i="5"/>
  <c r="X19" i="5"/>
  <c r="Y18" i="5"/>
  <c r="X18" i="5"/>
  <c r="Y17" i="5"/>
  <c r="X17" i="5"/>
  <c r="Y16" i="5"/>
  <c r="X16" i="5"/>
  <c r="Y15" i="5"/>
  <c r="Y22" i="5" s="1"/>
  <c r="X15" i="5"/>
  <c r="Y14" i="5"/>
  <c r="X14" i="5"/>
  <c r="X22" i="5" s="1"/>
  <c r="X232" i="5" s="1"/>
  <c r="V227" i="4"/>
  <c r="V231" i="4" s="1"/>
  <c r="U227" i="4"/>
  <c r="S227" i="4"/>
  <c r="S231" i="4" s="1"/>
  <c r="R227" i="4"/>
  <c r="P227" i="4"/>
  <c r="O227" i="4"/>
  <c r="O231" i="4" s="1"/>
  <c r="M227" i="4"/>
  <c r="L227" i="4"/>
  <c r="L231" i="4" s="1"/>
  <c r="J227" i="4"/>
  <c r="J231" i="4" s="1"/>
  <c r="I227" i="4"/>
  <c r="Y226" i="4"/>
  <c r="X226" i="4"/>
  <c r="Y225" i="4"/>
  <c r="X225" i="4"/>
  <c r="Y224" i="4"/>
  <c r="X224" i="4"/>
  <c r="Y223" i="4"/>
  <c r="X223" i="4"/>
  <c r="Y222" i="4"/>
  <c r="X222" i="4"/>
  <c r="Y221" i="4"/>
  <c r="Y227" i="4" s="1"/>
  <c r="X221" i="4"/>
  <c r="X227" i="4" s="1"/>
  <c r="V213" i="4"/>
  <c r="U213" i="4"/>
  <c r="S213" i="4"/>
  <c r="R213" i="4"/>
  <c r="P213" i="4"/>
  <c r="O213" i="4"/>
  <c r="M213" i="4"/>
  <c r="L213" i="4"/>
  <c r="J213" i="4"/>
  <c r="I213" i="4"/>
  <c r="Y212" i="4"/>
  <c r="X212" i="4"/>
  <c r="Y211" i="4"/>
  <c r="X211" i="4"/>
  <c r="Y210" i="4"/>
  <c r="X210" i="4"/>
  <c r="Y209" i="4"/>
  <c r="X209" i="4"/>
  <c r="Y208" i="4"/>
  <c r="X208" i="4"/>
  <c r="Y207" i="4"/>
  <c r="X207" i="4"/>
  <c r="Y206" i="4"/>
  <c r="Y213" i="4" s="1"/>
  <c r="X206" i="4"/>
  <c r="X213" i="4" s="1"/>
  <c r="V186" i="4"/>
  <c r="U186" i="4"/>
  <c r="S186" i="4"/>
  <c r="R186" i="4"/>
  <c r="R231" i="4" s="1"/>
  <c r="P186" i="4"/>
  <c r="O186" i="4"/>
  <c r="M186" i="4"/>
  <c r="M231" i="4" s="1"/>
  <c r="L186" i="4"/>
  <c r="J186" i="4"/>
  <c r="I186" i="4"/>
  <c r="Y185" i="4"/>
  <c r="X185" i="4"/>
  <c r="Y184" i="4"/>
  <c r="X184" i="4"/>
  <c r="Y183" i="4"/>
  <c r="Y186" i="4" s="1"/>
  <c r="X183" i="4"/>
  <c r="Y182" i="4"/>
  <c r="X182" i="4"/>
  <c r="Y181" i="4"/>
  <c r="X181" i="4"/>
  <c r="Y180" i="4"/>
  <c r="X180" i="4"/>
  <c r="X186" i="4" s="1"/>
  <c r="V175" i="4"/>
  <c r="U175" i="4"/>
  <c r="S175" i="4"/>
  <c r="R175" i="4"/>
  <c r="P175" i="4"/>
  <c r="O175" i="4"/>
  <c r="M175" i="4"/>
  <c r="L175" i="4"/>
  <c r="J175" i="4"/>
  <c r="I175" i="4"/>
  <c r="Y174" i="4"/>
  <c r="X174" i="4"/>
  <c r="Y173" i="4"/>
  <c r="X173" i="4"/>
  <c r="Y172" i="4"/>
  <c r="X172" i="4"/>
  <c r="Y171" i="4"/>
  <c r="X171" i="4"/>
  <c r="Y170" i="4"/>
  <c r="X170" i="4"/>
  <c r="Y169" i="4"/>
  <c r="X169" i="4"/>
  <c r="Y168" i="4"/>
  <c r="Y175" i="4" s="1"/>
  <c r="X168" i="4"/>
  <c r="X175" i="4" s="1"/>
  <c r="V160" i="4"/>
  <c r="U160" i="4"/>
  <c r="U231" i="4" s="1"/>
  <c r="S160" i="4"/>
  <c r="R160" i="4"/>
  <c r="P160" i="4"/>
  <c r="P231" i="4" s="1"/>
  <c r="O160" i="4"/>
  <c r="M160" i="4"/>
  <c r="L160" i="4"/>
  <c r="J160" i="4"/>
  <c r="I160" i="4"/>
  <c r="I231" i="4" s="1"/>
  <c r="Y159" i="4"/>
  <c r="X159" i="4"/>
  <c r="Y158" i="4"/>
  <c r="X158" i="4"/>
  <c r="Y157" i="4"/>
  <c r="X157" i="4"/>
  <c r="Y156" i="4"/>
  <c r="X156" i="4"/>
  <c r="Y155" i="4"/>
  <c r="X155" i="4"/>
  <c r="Y154" i="4"/>
  <c r="Y160" i="4" s="1"/>
  <c r="X154" i="4"/>
  <c r="X160" i="4" s="1"/>
  <c r="V142" i="4"/>
  <c r="U142" i="4"/>
  <c r="S142" i="4"/>
  <c r="R142" i="4"/>
  <c r="P142" i="4"/>
  <c r="O142" i="4"/>
  <c r="M142" i="4"/>
  <c r="L142" i="4"/>
  <c r="J142" i="4"/>
  <c r="I142" i="4"/>
  <c r="Y141" i="4"/>
  <c r="X141" i="4"/>
  <c r="Y140" i="4"/>
  <c r="X140" i="4"/>
  <c r="Y139" i="4"/>
  <c r="X139" i="4"/>
  <c r="Y138" i="4"/>
  <c r="X138" i="4"/>
  <c r="Y137" i="4"/>
  <c r="X137" i="4"/>
  <c r="Y136" i="4"/>
  <c r="Y142" i="4" s="1"/>
  <c r="X136" i="4"/>
  <c r="X142" i="4" s="1"/>
  <c r="V125" i="4"/>
  <c r="U125" i="4"/>
  <c r="S125" i="4"/>
  <c r="R125" i="4"/>
  <c r="P125" i="4"/>
  <c r="O125" i="4"/>
  <c r="M125" i="4"/>
  <c r="L125" i="4"/>
  <c r="J125" i="4"/>
  <c r="I125" i="4"/>
  <c r="Y124" i="4"/>
  <c r="X124" i="4"/>
  <c r="Y123" i="4"/>
  <c r="X123" i="4"/>
  <c r="Y122" i="4"/>
  <c r="X122" i="4"/>
  <c r="Y121" i="4"/>
  <c r="X121" i="4"/>
  <c r="Y120" i="4"/>
  <c r="X120" i="4"/>
  <c r="Y119" i="4"/>
  <c r="X119" i="4"/>
  <c r="Y118" i="4"/>
  <c r="Y125" i="4" s="1"/>
  <c r="X118" i="4"/>
  <c r="Y117" i="4"/>
  <c r="X117" i="4"/>
  <c r="X125" i="4" s="1"/>
  <c r="V112" i="4"/>
  <c r="U112" i="4"/>
  <c r="S112" i="4"/>
  <c r="R112" i="4"/>
  <c r="P112" i="4"/>
  <c r="O112" i="4"/>
  <c r="M112" i="4"/>
  <c r="L112" i="4"/>
  <c r="J112" i="4"/>
  <c r="I112" i="4"/>
  <c r="Y111" i="4"/>
  <c r="X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X112" i="4" s="1"/>
  <c r="Y104" i="4"/>
  <c r="Y112" i="4" s="1"/>
  <c r="X104" i="4"/>
  <c r="V92" i="4"/>
  <c r="U92" i="4"/>
  <c r="S92" i="4"/>
  <c r="R92" i="4"/>
  <c r="P92" i="4"/>
  <c r="O92" i="4"/>
  <c r="M92" i="4"/>
  <c r="L92" i="4"/>
  <c r="J92" i="4"/>
  <c r="I92" i="4"/>
  <c r="Y91" i="4"/>
  <c r="X91" i="4"/>
  <c r="Y90" i="4"/>
  <c r="X90" i="4"/>
  <c r="Y89" i="4"/>
  <c r="X89" i="4"/>
  <c r="Y88" i="4"/>
  <c r="X88" i="4"/>
  <c r="Y87" i="4"/>
  <c r="X87" i="4"/>
  <c r="Y86" i="4"/>
  <c r="X86" i="4"/>
  <c r="Y85" i="4"/>
  <c r="Y92" i="4" s="1"/>
  <c r="X85" i="4"/>
  <c r="Y84" i="4"/>
  <c r="X84" i="4"/>
  <c r="X92" i="4" s="1"/>
  <c r="V75" i="4"/>
  <c r="U75" i="4"/>
  <c r="S75" i="4"/>
  <c r="R75" i="4"/>
  <c r="P75" i="4"/>
  <c r="O75" i="4"/>
  <c r="M75" i="4"/>
  <c r="L75" i="4"/>
  <c r="J75" i="4"/>
  <c r="I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Y75" i="4" s="1"/>
  <c r="X68" i="4"/>
  <c r="X75" i="4" s="1"/>
  <c r="V63" i="4"/>
  <c r="U63" i="4"/>
  <c r="S63" i="4"/>
  <c r="R63" i="4"/>
  <c r="P63" i="4"/>
  <c r="O63" i="4"/>
  <c r="M63" i="4"/>
  <c r="L63" i="4"/>
  <c r="J63" i="4"/>
  <c r="I63" i="4"/>
  <c r="Y62" i="4"/>
  <c r="X62" i="4"/>
  <c r="Y61" i="4"/>
  <c r="X61" i="4"/>
  <c r="Y60" i="4"/>
  <c r="Y63" i="4" s="1"/>
  <c r="X60" i="4"/>
  <c r="Y59" i="4"/>
  <c r="X59" i="4"/>
  <c r="Y58" i="4"/>
  <c r="X58" i="4"/>
  <c r="Y57" i="4"/>
  <c r="X57" i="4"/>
  <c r="X63" i="4" s="1"/>
  <c r="V51" i="4"/>
  <c r="U51" i="4"/>
  <c r="S51" i="4"/>
  <c r="R51" i="4"/>
  <c r="P51" i="4"/>
  <c r="O51" i="4"/>
  <c r="M51" i="4"/>
  <c r="L51" i="4"/>
  <c r="J51" i="4"/>
  <c r="I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Y51" i="4" s="1"/>
  <c r="X44" i="4"/>
  <c r="X51" i="4" s="1"/>
  <c r="V35" i="4"/>
  <c r="U35" i="4"/>
  <c r="S35" i="4"/>
  <c r="R35" i="4"/>
  <c r="P35" i="4"/>
  <c r="O35" i="4"/>
  <c r="M35" i="4"/>
  <c r="L35" i="4"/>
  <c r="J35" i="4"/>
  <c r="I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Y35" i="4" s="1"/>
  <c r="X28" i="4"/>
  <c r="X35" i="4" s="1"/>
  <c r="V22" i="4"/>
  <c r="U22" i="4"/>
  <c r="S22" i="4"/>
  <c r="R22" i="4"/>
  <c r="P22" i="4"/>
  <c r="O22" i="4"/>
  <c r="M22" i="4"/>
  <c r="L22" i="4"/>
  <c r="J22" i="4"/>
  <c r="I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Y22" i="4" s="1"/>
  <c r="X15" i="4"/>
  <c r="X22" i="4" s="1"/>
  <c r="Y14" i="4"/>
  <c r="X14" i="4"/>
  <c r="V227" i="3"/>
  <c r="V231" i="3" s="1"/>
  <c r="U227" i="3"/>
  <c r="U231" i="3" s="1"/>
  <c r="S227" i="3"/>
  <c r="R227" i="3"/>
  <c r="R231" i="3" s="1"/>
  <c r="P227" i="3"/>
  <c r="O227" i="3"/>
  <c r="M227" i="3"/>
  <c r="M231" i="3" s="1"/>
  <c r="L227" i="3"/>
  <c r="J227" i="3"/>
  <c r="J231" i="3" s="1"/>
  <c r="I227" i="3"/>
  <c r="I231" i="3" s="1"/>
  <c r="Y226" i="3"/>
  <c r="X226" i="3"/>
  <c r="Y225" i="3"/>
  <c r="X225" i="3"/>
  <c r="Y224" i="3"/>
  <c r="Y227" i="3" s="1"/>
  <c r="X224" i="3"/>
  <c r="Y223" i="3"/>
  <c r="X223" i="3"/>
  <c r="Y222" i="3"/>
  <c r="X222" i="3"/>
  <c r="Y221" i="3"/>
  <c r="X221" i="3"/>
  <c r="X227" i="3" s="1"/>
  <c r="V213" i="3"/>
  <c r="U213" i="3"/>
  <c r="S213" i="3"/>
  <c r="R213" i="3"/>
  <c r="P213" i="3"/>
  <c r="O213" i="3"/>
  <c r="M213" i="3"/>
  <c r="L213" i="3"/>
  <c r="J213" i="3"/>
  <c r="I213" i="3"/>
  <c r="Y212" i="3"/>
  <c r="X212" i="3"/>
  <c r="Y211" i="3"/>
  <c r="X211" i="3"/>
  <c r="Y210" i="3"/>
  <c r="X210" i="3"/>
  <c r="Y209" i="3"/>
  <c r="X209" i="3"/>
  <c r="Y208" i="3"/>
  <c r="X208" i="3"/>
  <c r="Y207" i="3"/>
  <c r="X207" i="3"/>
  <c r="Y206" i="3"/>
  <c r="Y213" i="3" s="1"/>
  <c r="X206" i="3"/>
  <c r="X213" i="3" s="1"/>
  <c r="V186" i="3"/>
  <c r="U186" i="3"/>
  <c r="S186" i="3"/>
  <c r="R186" i="3"/>
  <c r="P186" i="3"/>
  <c r="P231" i="3" s="1"/>
  <c r="O186" i="3"/>
  <c r="M186" i="3"/>
  <c r="L186" i="3"/>
  <c r="L231" i="3" s="1"/>
  <c r="J186" i="3"/>
  <c r="I186" i="3"/>
  <c r="Y185" i="3"/>
  <c r="X185" i="3"/>
  <c r="Y184" i="3"/>
  <c r="X184" i="3"/>
  <c r="Y183" i="3"/>
  <c r="X183" i="3"/>
  <c r="X186" i="3" s="1"/>
  <c r="Y182" i="3"/>
  <c r="X182" i="3"/>
  <c r="Y181" i="3"/>
  <c r="X181" i="3"/>
  <c r="Y180" i="3"/>
  <c r="Y186" i="3" s="1"/>
  <c r="X180" i="3"/>
  <c r="X175" i="3"/>
  <c r="V175" i="3"/>
  <c r="U175" i="3"/>
  <c r="S175" i="3"/>
  <c r="R175" i="3"/>
  <c r="P175" i="3"/>
  <c r="O175" i="3"/>
  <c r="M175" i="3"/>
  <c r="J175" i="3"/>
  <c r="I175" i="3"/>
  <c r="Y174" i="3"/>
  <c r="X174" i="3"/>
  <c r="Y173" i="3"/>
  <c r="X173" i="3"/>
  <c r="Y172" i="3"/>
  <c r="X172" i="3"/>
  <c r="Y171" i="3"/>
  <c r="Y175" i="3" s="1"/>
  <c r="X171" i="3"/>
  <c r="Y170" i="3"/>
  <c r="X170" i="3"/>
  <c r="Y169" i="3"/>
  <c r="X169" i="3"/>
  <c r="Y168" i="3"/>
  <c r="X168" i="3"/>
  <c r="V160" i="3"/>
  <c r="U160" i="3"/>
  <c r="S160" i="3"/>
  <c r="R160" i="3"/>
  <c r="P160" i="3"/>
  <c r="O160" i="3"/>
  <c r="M160" i="3"/>
  <c r="L160" i="3"/>
  <c r="J160" i="3"/>
  <c r="I160" i="3"/>
  <c r="Y159" i="3"/>
  <c r="X159" i="3"/>
  <c r="Y158" i="3"/>
  <c r="X158" i="3"/>
  <c r="Y157" i="3"/>
  <c r="Y160" i="3" s="1"/>
  <c r="X157" i="3"/>
  <c r="Y156" i="3"/>
  <c r="X156" i="3"/>
  <c r="Y155" i="3"/>
  <c r="X155" i="3"/>
  <c r="Y154" i="3"/>
  <c r="X154" i="3"/>
  <c r="X160" i="3" s="1"/>
  <c r="V142" i="3"/>
  <c r="U142" i="3"/>
  <c r="S142" i="3"/>
  <c r="R142" i="3"/>
  <c r="P142" i="3"/>
  <c r="O142" i="3"/>
  <c r="M142" i="3"/>
  <c r="L142" i="3"/>
  <c r="J142" i="3"/>
  <c r="I142" i="3"/>
  <c r="Y141" i="3"/>
  <c r="X141" i="3"/>
  <c r="Y140" i="3"/>
  <c r="X140" i="3"/>
  <c r="Y139" i="3"/>
  <c r="Y142" i="3" s="1"/>
  <c r="X139" i="3"/>
  <c r="Y138" i="3"/>
  <c r="X138" i="3"/>
  <c r="Y137" i="3"/>
  <c r="X137" i="3"/>
  <c r="Y136" i="3"/>
  <c r="X136" i="3"/>
  <c r="X142" i="3" s="1"/>
  <c r="Y125" i="3"/>
  <c r="U125" i="3"/>
  <c r="S125" i="3"/>
  <c r="R125" i="3"/>
  <c r="P125" i="3"/>
  <c r="O125" i="3"/>
  <c r="M125" i="3"/>
  <c r="L125" i="3"/>
  <c r="J125" i="3"/>
  <c r="I125" i="3"/>
  <c r="Y124" i="3"/>
  <c r="X124" i="3"/>
  <c r="Y123" i="3"/>
  <c r="X123" i="3"/>
  <c r="Y122" i="3"/>
  <c r="X122" i="3"/>
  <c r="Y121" i="3"/>
  <c r="X121" i="3"/>
  <c r="Y120" i="3"/>
  <c r="X120" i="3"/>
  <c r="Y119" i="3"/>
  <c r="X119" i="3"/>
  <c r="Y118" i="3"/>
  <c r="X118" i="3"/>
  <c r="Y117" i="3"/>
  <c r="X117" i="3"/>
  <c r="X125" i="3" s="1"/>
  <c r="V112" i="3"/>
  <c r="U112" i="3"/>
  <c r="S112" i="3"/>
  <c r="R112" i="3"/>
  <c r="P112" i="3"/>
  <c r="O112" i="3"/>
  <c r="M112" i="3"/>
  <c r="L112" i="3"/>
  <c r="J112" i="3"/>
  <c r="I112" i="3"/>
  <c r="Y111" i="3"/>
  <c r="X111" i="3"/>
  <c r="Y110" i="3"/>
  <c r="X110" i="3"/>
  <c r="Y109" i="3"/>
  <c r="X109" i="3"/>
  <c r="Y108" i="3"/>
  <c r="X108" i="3"/>
  <c r="Y107" i="3"/>
  <c r="X107" i="3"/>
  <c r="Y106" i="3"/>
  <c r="X106" i="3"/>
  <c r="Y105" i="3"/>
  <c r="X105" i="3"/>
  <c r="X112" i="3" s="1"/>
  <c r="Y104" i="3"/>
  <c r="Y112" i="3" s="1"/>
  <c r="X104" i="3"/>
  <c r="X92" i="3"/>
  <c r="V92" i="3"/>
  <c r="U92" i="3"/>
  <c r="S92" i="3"/>
  <c r="R92" i="3"/>
  <c r="P92" i="3"/>
  <c r="O92" i="3"/>
  <c r="M92" i="3"/>
  <c r="L92" i="3"/>
  <c r="J92" i="3"/>
  <c r="I92" i="3"/>
  <c r="Y91" i="3"/>
  <c r="X91" i="3"/>
  <c r="Y90" i="3"/>
  <c r="X90" i="3"/>
  <c r="Y89" i="3"/>
  <c r="X89" i="3"/>
  <c r="Y88" i="3"/>
  <c r="X88" i="3"/>
  <c r="Y87" i="3"/>
  <c r="X87" i="3"/>
  <c r="Y86" i="3"/>
  <c r="X86" i="3"/>
  <c r="Y85" i="3"/>
  <c r="Y92" i="3" s="1"/>
  <c r="X85" i="3"/>
  <c r="Y84" i="3"/>
  <c r="X84" i="3"/>
  <c r="V75" i="3"/>
  <c r="U75" i="3"/>
  <c r="S75" i="3"/>
  <c r="S231" i="3" s="1"/>
  <c r="R75" i="3"/>
  <c r="P75" i="3"/>
  <c r="O75" i="3"/>
  <c r="M75" i="3"/>
  <c r="L75" i="3"/>
  <c r="J75" i="3"/>
  <c r="I75" i="3"/>
  <c r="Y74" i="3"/>
  <c r="X74" i="3"/>
  <c r="Y73" i="3"/>
  <c r="X73" i="3"/>
  <c r="Y72" i="3"/>
  <c r="X72" i="3"/>
  <c r="Y71" i="3"/>
  <c r="X71" i="3"/>
  <c r="Y70" i="3"/>
  <c r="X70" i="3"/>
  <c r="Y69" i="3"/>
  <c r="X69" i="3"/>
  <c r="Y68" i="3"/>
  <c r="Y75" i="3" s="1"/>
  <c r="X68" i="3"/>
  <c r="X75" i="3" s="1"/>
  <c r="V63" i="3"/>
  <c r="U63" i="3"/>
  <c r="S63" i="3"/>
  <c r="R63" i="3"/>
  <c r="P63" i="3"/>
  <c r="O63" i="3"/>
  <c r="M63" i="3"/>
  <c r="L63" i="3"/>
  <c r="J63" i="3"/>
  <c r="I63" i="3"/>
  <c r="Y62" i="3"/>
  <c r="X62" i="3"/>
  <c r="Y61" i="3"/>
  <c r="X61" i="3"/>
  <c r="Y60" i="3"/>
  <c r="Y63" i="3" s="1"/>
  <c r="X60" i="3"/>
  <c r="Y59" i="3"/>
  <c r="X59" i="3"/>
  <c r="Y58" i="3"/>
  <c r="X58" i="3"/>
  <c r="Y57" i="3"/>
  <c r="X57" i="3"/>
  <c r="X63" i="3" s="1"/>
  <c r="V51" i="3"/>
  <c r="U51" i="3"/>
  <c r="S51" i="3"/>
  <c r="R51" i="3"/>
  <c r="P51" i="3"/>
  <c r="O51" i="3"/>
  <c r="M51" i="3"/>
  <c r="L51" i="3"/>
  <c r="J51" i="3"/>
  <c r="I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Y51" i="3" s="1"/>
  <c r="X44" i="3"/>
  <c r="X51" i="3" s="1"/>
  <c r="V35" i="3"/>
  <c r="U35" i="3"/>
  <c r="S35" i="3"/>
  <c r="R35" i="3"/>
  <c r="P35" i="3"/>
  <c r="O35" i="3"/>
  <c r="M35" i="3"/>
  <c r="L35" i="3"/>
  <c r="J35" i="3"/>
  <c r="I35" i="3"/>
  <c r="Y34" i="3"/>
  <c r="X34" i="3"/>
  <c r="Y33" i="3"/>
  <c r="X33" i="3"/>
  <c r="Y32" i="3"/>
  <c r="X32" i="3"/>
  <c r="Y31" i="3"/>
  <c r="X31" i="3"/>
  <c r="Y30" i="3"/>
  <c r="X30" i="3"/>
  <c r="Y29" i="3"/>
  <c r="Y35" i="3" s="1"/>
  <c r="X29" i="3"/>
  <c r="Y28" i="3"/>
  <c r="X28" i="3"/>
  <c r="X35" i="3" s="1"/>
  <c r="V22" i="3"/>
  <c r="U22" i="3"/>
  <c r="S22" i="3"/>
  <c r="R22" i="3"/>
  <c r="P22" i="3"/>
  <c r="O22" i="3"/>
  <c r="O231" i="3" s="1"/>
  <c r="M22" i="3"/>
  <c r="L22" i="3"/>
  <c r="J22" i="3"/>
  <c r="I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Y22" i="3" s="1"/>
  <c r="X15" i="3"/>
  <c r="X22" i="3" s="1"/>
  <c r="Y14" i="3"/>
  <c r="X14" i="3"/>
  <c r="V227" i="2"/>
  <c r="U227" i="2"/>
  <c r="U231" i="2" s="1"/>
  <c r="S227" i="2"/>
  <c r="R227" i="2"/>
  <c r="R231" i="2" s="1"/>
  <c r="P227" i="2"/>
  <c r="P231" i="2" s="1"/>
  <c r="O227" i="2"/>
  <c r="M227" i="2"/>
  <c r="M231" i="2" s="1"/>
  <c r="L227" i="2"/>
  <c r="J227" i="2"/>
  <c r="I227" i="2"/>
  <c r="I231" i="2" s="1"/>
  <c r="Y226" i="2"/>
  <c r="X226" i="2"/>
  <c r="Y225" i="2"/>
  <c r="X225" i="2"/>
  <c r="Y224" i="2"/>
  <c r="X224" i="2"/>
  <c r="Y223" i="2"/>
  <c r="X223" i="2"/>
  <c r="Y222" i="2"/>
  <c r="X222" i="2"/>
  <c r="Y221" i="2"/>
  <c r="Y227" i="2" s="1"/>
  <c r="X221" i="2"/>
  <c r="X227" i="2" s="1"/>
  <c r="V213" i="2"/>
  <c r="U213" i="2"/>
  <c r="S213" i="2"/>
  <c r="R213" i="2"/>
  <c r="P213" i="2"/>
  <c r="O213" i="2"/>
  <c r="M213" i="2"/>
  <c r="L213" i="2"/>
  <c r="J213" i="2"/>
  <c r="I213" i="2"/>
  <c r="Y212" i="2"/>
  <c r="X212" i="2"/>
  <c r="Y211" i="2"/>
  <c r="X211" i="2"/>
  <c r="Y210" i="2"/>
  <c r="X210" i="2"/>
  <c r="Y209" i="2"/>
  <c r="X209" i="2"/>
  <c r="Y208" i="2"/>
  <c r="X208" i="2"/>
  <c r="Y207" i="2"/>
  <c r="X207" i="2"/>
  <c r="Y206" i="2"/>
  <c r="Y213" i="2" s="1"/>
  <c r="X206" i="2"/>
  <c r="X213" i="2" s="1"/>
  <c r="V186" i="2"/>
  <c r="U186" i="2"/>
  <c r="S186" i="2"/>
  <c r="S231" i="2" s="1"/>
  <c r="R186" i="2"/>
  <c r="P186" i="2"/>
  <c r="O186" i="2"/>
  <c r="M186" i="2"/>
  <c r="L186" i="2"/>
  <c r="L231" i="2" s="1"/>
  <c r="J186" i="2"/>
  <c r="I186" i="2"/>
  <c r="Y185" i="2"/>
  <c r="X185" i="2"/>
  <c r="Y184" i="2"/>
  <c r="X184" i="2"/>
  <c r="Y183" i="2"/>
  <c r="X183" i="2"/>
  <c r="X186" i="2" s="1"/>
  <c r="Y182" i="2"/>
  <c r="X182" i="2"/>
  <c r="Y181" i="2"/>
  <c r="X181" i="2"/>
  <c r="Y180" i="2"/>
  <c r="Y186" i="2" s="1"/>
  <c r="X180" i="2"/>
  <c r="V175" i="2"/>
  <c r="U175" i="2"/>
  <c r="S175" i="2"/>
  <c r="R175" i="2"/>
  <c r="P175" i="2"/>
  <c r="O175" i="2"/>
  <c r="M175" i="2"/>
  <c r="L175" i="2"/>
  <c r="J175" i="2"/>
  <c r="I175" i="2"/>
  <c r="Y174" i="2"/>
  <c r="X174" i="2"/>
  <c r="Y173" i="2"/>
  <c r="X173" i="2"/>
  <c r="Y172" i="2"/>
  <c r="X172" i="2"/>
  <c r="Y171" i="2"/>
  <c r="X171" i="2"/>
  <c r="Y170" i="2"/>
  <c r="X170" i="2"/>
  <c r="Y169" i="2"/>
  <c r="X169" i="2"/>
  <c r="Y168" i="2"/>
  <c r="Y175" i="2" s="1"/>
  <c r="X168" i="2"/>
  <c r="X175" i="2" s="1"/>
  <c r="V160" i="2"/>
  <c r="V231" i="2" s="1"/>
  <c r="U160" i="2"/>
  <c r="S160" i="2"/>
  <c r="R160" i="2"/>
  <c r="P160" i="2"/>
  <c r="O160" i="2"/>
  <c r="O231" i="2" s="1"/>
  <c r="M160" i="2"/>
  <c r="L160" i="2"/>
  <c r="J160" i="2"/>
  <c r="J231" i="2" s="1"/>
  <c r="I160" i="2"/>
  <c r="Y159" i="2"/>
  <c r="X159" i="2"/>
  <c r="Y158" i="2"/>
  <c r="X158" i="2"/>
  <c r="Y157" i="2"/>
  <c r="X157" i="2"/>
  <c r="Y156" i="2"/>
  <c r="X156" i="2"/>
  <c r="Y155" i="2"/>
  <c r="X155" i="2"/>
  <c r="Y154" i="2"/>
  <c r="Y160" i="2" s="1"/>
  <c r="X154" i="2"/>
  <c r="X160" i="2" s="1"/>
  <c r="V142" i="2"/>
  <c r="U142" i="2"/>
  <c r="S142" i="2"/>
  <c r="R142" i="2"/>
  <c r="P142" i="2"/>
  <c r="O142" i="2"/>
  <c r="M142" i="2"/>
  <c r="L142" i="2"/>
  <c r="J142" i="2"/>
  <c r="I142" i="2"/>
  <c r="Y141" i="2"/>
  <c r="X141" i="2"/>
  <c r="Y140" i="2"/>
  <c r="X140" i="2"/>
  <c r="Y139" i="2"/>
  <c r="X139" i="2"/>
  <c r="Y138" i="2"/>
  <c r="X138" i="2"/>
  <c r="Y137" i="2"/>
  <c r="X137" i="2"/>
  <c r="Y136" i="2"/>
  <c r="Y142" i="2" s="1"/>
  <c r="X136" i="2"/>
  <c r="X142" i="2" s="1"/>
  <c r="V125" i="2"/>
  <c r="U125" i="2"/>
  <c r="S125" i="2"/>
  <c r="R125" i="2"/>
  <c r="P125" i="2"/>
  <c r="O125" i="2"/>
  <c r="M125" i="2"/>
  <c r="L125" i="2"/>
  <c r="J125" i="2"/>
  <c r="I125" i="2"/>
  <c r="Y124" i="2"/>
  <c r="X124" i="2"/>
  <c r="Y123" i="2"/>
  <c r="X123" i="2"/>
  <c r="Y122" i="2"/>
  <c r="X122" i="2"/>
  <c r="Y121" i="2"/>
  <c r="X121" i="2"/>
  <c r="Y120" i="2"/>
  <c r="X120" i="2"/>
  <c r="Y119" i="2"/>
  <c r="X119" i="2"/>
  <c r="Y118" i="2"/>
  <c r="X118" i="2"/>
  <c r="X125" i="2" s="1"/>
  <c r="Y117" i="2"/>
  <c r="Y125" i="2" s="1"/>
  <c r="X117" i="2"/>
  <c r="V112" i="2"/>
  <c r="U112" i="2"/>
  <c r="S112" i="2"/>
  <c r="R112" i="2"/>
  <c r="P112" i="2"/>
  <c r="O112" i="2"/>
  <c r="M112" i="2"/>
  <c r="L112" i="2"/>
  <c r="J112" i="2"/>
  <c r="I112" i="2"/>
  <c r="Y111" i="2"/>
  <c r="X111" i="2"/>
  <c r="Y110" i="2"/>
  <c r="X110" i="2"/>
  <c r="Y109" i="2"/>
  <c r="X109" i="2"/>
  <c r="Y108" i="2"/>
  <c r="X108" i="2"/>
  <c r="Y107" i="2"/>
  <c r="X107" i="2"/>
  <c r="Y106" i="2"/>
  <c r="X106" i="2"/>
  <c r="Y105" i="2"/>
  <c r="Y112" i="2" s="1"/>
  <c r="X105" i="2"/>
  <c r="Y104" i="2"/>
  <c r="X104" i="2"/>
  <c r="X112" i="2" s="1"/>
  <c r="X92" i="2"/>
  <c r="V92" i="2"/>
  <c r="U92" i="2"/>
  <c r="S92" i="2"/>
  <c r="R92" i="2"/>
  <c r="P92" i="2"/>
  <c r="O92" i="2"/>
  <c r="M92" i="2"/>
  <c r="L92" i="2"/>
  <c r="J92" i="2"/>
  <c r="I92" i="2"/>
  <c r="Y91" i="2"/>
  <c r="X91" i="2"/>
  <c r="Y90" i="2"/>
  <c r="X90" i="2"/>
  <c r="Y89" i="2"/>
  <c r="X89" i="2"/>
  <c r="Y88" i="2"/>
  <c r="X88" i="2"/>
  <c r="Y87" i="2"/>
  <c r="X87" i="2"/>
  <c r="Y86" i="2"/>
  <c r="X86" i="2"/>
  <c r="Y85" i="2"/>
  <c r="X85" i="2"/>
  <c r="Y84" i="2"/>
  <c r="Y92" i="2" s="1"/>
  <c r="X84" i="2"/>
  <c r="V75" i="2"/>
  <c r="U75" i="2"/>
  <c r="S75" i="2"/>
  <c r="R75" i="2"/>
  <c r="P75" i="2"/>
  <c r="O75" i="2"/>
  <c r="M75" i="2"/>
  <c r="L75" i="2"/>
  <c r="J75" i="2"/>
  <c r="I75" i="2"/>
  <c r="Y74" i="2"/>
  <c r="X74" i="2"/>
  <c r="Y73" i="2"/>
  <c r="X73" i="2"/>
  <c r="Y72" i="2"/>
  <c r="X72" i="2"/>
  <c r="Y71" i="2"/>
  <c r="X71" i="2"/>
  <c r="Y70" i="2"/>
  <c r="X70" i="2"/>
  <c r="Y69" i="2"/>
  <c r="X69" i="2"/>
  <c r="Y68" i="2"/>
  <c r="Y75" i="2" s="1"/>
  <c r="X68" i="2"/>
  <c r="X75" i="2" s="1"/>
  <c r="V63" i="2"/>
  <c r="U63" i="2"/>
  <c r="S63" i="2"/>
  <c r="R63" i="2"/>
  <c r="P63" i="2"/>
  <c r="O63" i="2"/>
  <c r="M63" i="2"/>
  <c r="L63" i="2"/>
  <c r="J63" i="2"/>
  <c r="I63" i="2"/>
  <c r="Y62" i="2"/>
  <c r="X62" i="2"/>
  <c r="Y61" i="2"/>
  <c r="X61" i="2"/>
  <c r="Y60" i="2"/>
  <c r="X60" i="2"/>
  <c r="Y59" i="2"/>
  <c r="X59" i="2"/>
  <c r="X63" i="2" s="1"/>
  <c r="Y58" i="2"/>
  <c r="X58" i="2"/>
  <c r="Y57" i="2"/>
  <c r="Y63" i="2" s="1"/>
  <c r="X57" i="2"/>
  <c r="V51" i="2"/>
  <c r="U51" i="2"/>
  <c r="S51" i="2"/>
  <c r="R51" i="2"/>
  <c r="P51" i="2"/>
  <c r="O51" i="2"/>
  <c r="M51" i="2"/>
  <c r="L51" i="2"/>
  <c r="J51" i="2"/>
  <c r="I51" i="2"/>
  <c r="Y50" i="2"/>
  <c r="X50" i="2"/>
  <c r="Y49" i="2"/>
  <c r="X49" i="2"/>
  <c r="Y48" i="2"/>
  <c r="X48" i="2"/>
  <c r="Y47" i="2"/>
  <c r="X47" i="2"/>
  <c r="Y46" i="2"/>
  <c r="X46" i="2"/>
  <c r="Y45" i="2"/>
  <c r="X45" i="2"/>
  <c r="Y44" i="2"/>
  <c r="Y51" i="2" s="1"/>
  <c r="X44" i="2"/>
  <c r="X51" i="2" s="1"/>
  <c r="V35" i="2"/>
  <c r="U35" i="2"/>
  <c r="S35" i="2"/>
  <c r="R35" i="2"/>
  <c r="P35" i="2"/>
  <c r="O35" i="2"/>
  <c r="M35" i="2"/>
  <c r="L35" i="2"/>
  <c r="J35" i="2"/>
  <c r="I35" i="2"/>
  <c r="Y34" i="2"/>
  <c r="X34" i="2"/>
  <c r="Y33" i="2"/>
  <c r="X33" i="2"/>
  <c r="Y32" i="2"/>
  <c r="X32" i="2"/>
  <c r="Y31" i="2"/>
  <c r="X31" i="2"/>
  <c r="Y30" i="2"/>
  <c r="X30" i="2"/>
  <c r="Y29" i="2"/>
  <c r="Y35" i="2" s="1"/>
  <c r="X29" i="2"/>
  <c r="Y28" i="2"/>
  <c r="X28" i="2"/>
  <c r="X35" i="2" s="1"/>
  <c r="Y22" i="2"/>
  <c r="V22" i="2"/>
  <c r="U22" i="2"/>
  <c r="S22" i="2"/>
  <c r="R22" i="2"/>
  <c r="P22" i="2"/>
  <c r="O22" i="2"/>
  <c r="M22" i="2"/>
  <c r="L22" i="2"/>
  <c r="J22" i="2"/>
  <c r="I22" i="2"/>
  <c r="Y21" i="2"/>
  <c r="X21" i="2"/>
  <c r="Y20" i="2"/>
  <c r="X20" i="2"/>
  <c r="Y19" i="2"/>
  <c r="X19" i="2"/>
  <c r="Y18" i="2"/>
  <c r="X18" i="2"/>
  <c r="Y17" i="2"/>
  <c r="X17" i="2"/>
  <c r="Y16" i="2"/>
  <c r="X16" i="2"/>
  <c r="Y15" i="2"/>
  <c r="X15" i="2"/>
  <c r="X22" i="2" s="1"/>
  <c r="Y14" i="2"/>
  <c r="X14" i="2"/>
  <c r="J239" i="1"/>
  <c r="V235" i="1"/>
  <c r="U235" i="1"/>
  <c r="S235" i="1"/>
  <c r="R235" i="1"/>
  <c r="P235" i="1"/>
  <c r="O235" i="1"/>
  <c r="M235" i="1"/>
  <c r="L235" i="1"/>
  <c r="J235" i="1"/>
  <c r="I235" i="1"/>
  <c r="Y234" i="1"/>
  <c r="X234" i="1"/>
  <c r="Y233" i="1"/>
  <c r="X233" i="1"/>
  <c r="Y232" i="1"/>
  <c r="X232" i="1"/>
  <c r="Y231" i="1"/>
  <c r="X231" i="1"/>
  <c r="Y230" i="1"/>
  <c r="X230" i="1"/>
  <c r="Y229" i="1"/>
  <c r="X229" i="1"/>
  <c r="Y228" i="1"/>
  <c r="Y235" i="1" s="1"/>
  <c r="X228" i="1"/>
  <c r="X235" i="1" s="1"/>
  <c r="Y227" i="1"/>
  <c r="X227" i="1"/>
  <c r="V219" i="1"/>
  <c r="U219" i="1"/>
  <c r="S219" i="1"/>
  <c r="R219" i="1"/>
  <c r="P219" i="1"/>
  <c r="O219" i="1"/>
  <c r="M219" i="1"/>
  <c r="L219" i="1"/>
  <c r="J219" i="1"/>
  <c r="I219" i="1"/>
  <c r="Y218" i="1"/>
  <c r="X218" i="1"/>
  <c r="Y217" i="1"/>
  <c r="X217" i="1"/>
  <c r="Y216" i="1"/>
  <c r="X216" i="1"/>
  <c r="Y215" i="1"/>
  <c r="X215" i="1"/>
  <c r="Y214" i="1"/>
  <c r="X214" i="1"/>
  <c r="Y213" i="1"/>
  <c r="X213" i="1"/>
  <c r="Y212" i="1"/>
  <c r="Y219" i="1" s="1"/>
  <c r="X212" i="1"/>
  <c r="X219" i="1" s="1"/>
  <c r="V195" i="1"/>
  <c r="U195" i="1"/>
  <c r="S195" i="1"/>
  <c r="R195" i="1"/>
  <c r="P195" i="1"/>
  <c r="O195" i="1"/>
  <c r="M195" i="1"/>
  <c r="L195" i="1"/>
  <c r="J195" i="1"/>
  <c r="I195" i="1"/>
  <c r="Y194" i="1"/>
  <c r="X194" i="1"/>
  <c r="Y193" i="1"/>
  <c r="X193" i="1"/>
  <c r="Y192" i="1"/>
  <c r="Y195" i="1" s="1"/>
  <c r="X192" i="1"/>
  <c r="X195" i="1" s="1"/>
  <c r="Y191" i="1"/>
  <c r="X191" i="1"/>
  <c r="Y190" i="1"/>
  <c r="X190" i="1"/>
  <c r="Y189" i="1"/>
  <c r="X189" i="1"/>
  <c r="V184" i="1"/>
  <c r="U184" i="1"/>
  <c r="S184" i="1"/>
  <c r="R184" i="1"/>
  <c r="P184" i="1"/>
  <c r="O184" i="1"/>
  <c r="M184" i="1"/>
  <c r="L184" i="1"/>
  <c r="J184" i="1"/>
  <c r="I184" i="1"/>
  <c r="Y183" i="1"/>
  <c r="X183" i="1"/>
  <c r="Y182" i="1"/>
  <c r="X182" i="1"/>
  <c r="Y181" i="1"/>
  <c r="X181" i="1"/>
  <c r="Y180" i="1"/>
  <c r="X180" i="1"/>
  <c r="Y179" i="1"/>
  <c r="X179" i="1"/>
  <c r="Y178" i="1"/>
  <c r="X178" i="1"/>
  <c r="Y177" i="1"/>
  <c r="Y184" i="1" s="1"/>
  <c r="X177" i="1"/>
  <c r="X184" i="1" s="1"/>
  <c r="V169" i="1"/>
  <c r="U169" i="1"/>
  <c r="S169" i="1"/>
  <c r="R169" i="1"/>
  <c r="P169" i="1"/>
  <c r="O169" i="1"/>
  <c r="M169" i="1"/>
  <c r="L169" i="1"/>
  <c r="J169" i="1"/>
  <c r="I169" i="1"/>
  <c r="Y168" i="1"/>
  <c r="X168" i="1"/>
  <c r="Y167" i="1"/>
  <c r="X167" i="1"/>
  <c r="Y166" i="1"/>
  <c r="X166" i="1"/>
  <c r="Y165" i="1"/>
  <c r="X165" i="1"/>
  <c r="Y164" i="1"/>
  <c r="X164" i="1"/>
  <c r="Y163" i="1"/>
  <c r="Y169" i="1" s="1"/>
  <c r="X163" i="1"/>
  <c r="X169" i="1" s="1"/>
  <c r="V151" i="1"/>
  <c r="U151" i="1"/>
  <c r="S151" i="1"/>
  <c r="R151" i="1"/>
  <c r="P151" i="1"/>
  <c r="O151" i="1"/>
  <c r="M151" i="1"/>
  <c r="L151" i="1"/>
  <c r="J151" i="1"/>
  <c r="I151" i="1"/>
  <c r="Y150" i="1"/>
  <c r="X150" i="1"/>
  <c r="Y149" i="1"/>
  <c r="X149" i="1"/>
  <c r="Y148" i="1"/>
  <c r="X148" i="1"/>
  <c r="Y147" i="1"/>
  <c r="X147" i="1"/>
  <c r="Y146" i="1"/>
  <c r="X146" i="1"/>
  <c r="Y145" i="1"/>
  <c r="Y151" i="1" s="1"/>
  <c r="X145" i="1"/>
  <c r="X151" i="1" s="1"/>
  <c r="V134" i="1"/>
  <c r="U134" i="1"/>
  <c r="S134" i="1"/>
  <c r="R134" i="1"/>
  <c r="P134" i="1"/>
  <c r="O134" i="1"/>
  <c r="M134" i="1"/>
  <c r="L134" i="1"/>
  <c r="J134" i="1"/>
  <c r="I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X134" i="1" s="1"/>
  <c r="Y126" i="1"/>
  <c r="Y134" i="1" s="1"/>
  <c r="X126" i="1"/>
  <c r="V121" i="1"/>
  <c r="U121" i="1"/>
  <c r="S121" i="1"/>
  <c r="R121" i="1"/>
  <c r="P121" i="1"/>
  <c r="O121" i="1"/>
  <c r="M121" i="1"/>
  <c r="L121" i="1"/>
  <c r="J121" i="1"/>
  <c r="I121" i="1"/>
  <c r="Y120" i="1"/>
  <c r="X120" i="1"/>
  <c r="Y119" i="1"/>
  <c r="X119" i="1"/>
  <c r="Y118" i="1"/>
  <c r="X118" i="1"/>
  <c r="Y117" i="1"/>
  <c r="X117" i="1"/>
  <c r="Y116" i="1"/>
  <c r="X116" i="1"/>
  <c r="Y115" i="1"/>
  <c r="X115" i="1"/>
  <c r="Y114" i="1"/>
  <c r="X114" i="1"/>
  <c r="Y113" i="1"/>
  <c r="Y121" i="1" s="1"/>
  <c r="X113" i="1"/>
  <c r="X121" i="1" s="1"/>
  <c r="X94" i="1"/>
  <c r="V94" i="1"/>
  <c r="U94" i="1"/>
  <c r="S94" i="1"/>
  <c r="R94" i="1"/>
  <c r="P94" i="1"/>
  <c r="O94" i="1"/>
  <c r="M94" i="1"/>
  <c r="L94" i="1"/>
  <c r="J94" i="1"/>
  <c r="I94" i="1"/>
  <c r="Y93" i="1"/>
  <c r="X93" i="1"/>
  <c r="Y92" i="1"/>
  <c r="X92" i="1"/>
  <c r="Y91" i="1"/>
  <c r="X91" i="1"/>
  <c r="Y90" i="1"/>
  <c r="X90" i="1"/>
  <c r="Y89" i="1"/>
  <c r="X89" i="1"/>
  <c r="Y88" i="1"/>
  <c r="X88" i="1"/>
  <c r="Y87" i="1"/>
  <c r="X87" i="1"/>
  <c r="Y86" i="1"/>
  <c r="Y94" i="1" s="1"/>
  <c r="X86" i="1"/>
  <c r="V77" i="1"/>
  <c r="U77" i="1"/>
  <c r="S77" i="1"/>
  <c r="R77" i="1"/>
  <c r="P77" i="1"/>
  <c r="O77" i="1"/>
  <c r="M77" i="1"/>
  <c r="L77" i="1"/>
  <c r="J77" i="1"/>
  <c r="I77" i="1"/>
  <c r="Y76" i="1"/>
  <c r="X76" i="1"/>
  <c r="Y75" i="1"/>
  <c r="X75" i="1"/>
  <c r="Y74" i="1"/>
  <c r="X74" i="1"/>
  <c r="Y73" i="1"/>
  <c r="X73" i="1"/>
  <c r="Y72" i="1"/>
  <c r="X72" i="1"/>
  <c r="Y71" i="1"/>
  <c r="X71" i="1"/>
  <c r="Y70" i="1"/>
  <c r="Y77" i="1" s="1"/>
  <c r="X70" i="1"/>
  <c r="X77" i="1" s="1"/>
  <c r="V65" i="1"/>
  <c r="U65" i="1"/>
  <c r="S65" i="1"/>
  <c r="R65" i="1"/>
  <c r="P65" i="1"/>
  <c r="O65" i="1"/>
  <c r="M65" i="1"/>
  <c r="L65" i="1"/>
  <c r="J65" i="1"/>
  <c r="I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Y65" i="1" s="1"/>
  <c r="X58" i="1"/>
  <c r="X65" i="1" s="1"/>
  <c r="Y57" i="1"/>
  <c r="X57" i="1"/>
  <c r="V51" i="1"/>
  <c r="U51" i="1"/>
  <c r="S51" i="1"/>
  <c r="R51" i="1"/>
  <c r="P51" i="1"/>
  <c r="O51" i="1"/>
  <c r="M51" i="1"/>
  <c r="L51" i="1"/>
  <c r="J51" i="1"/>
  <c r="I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Y51" i="1" s="1"/>
  <c r="X44" i="1"/>
  <c r="X51" i="1" s="1"/>
  <c r="V35" i="1"/>
  <c r="V239" i="1" s="1"/>
  <c r="U35" i="1"/>
  <c r="U239" i="1" s="1"/>
  <c r="S35" i="1"/>
  <c r="R35" i="1"/>
  <c r="P35" i="1"/>
  <c r="O35" i="1"/>
  <c r="M35" i="1"/>
  <c r="L35" i="1"/>
  <c r="J35" i="1"/>
  <c r="I35" i="1"/>
  <c r="I239" i="1" s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Y35" i="1" s="1"/>
  <c r="X28" i="1"/>
  <c r="X35" i="1" s="1"/>
  <c r="V22" i="1"/>
  <c r="U22" i="1"/>
  <c r="S22" i="1"/>
  <c r="S239" i="1" s="1"/>
  <c r="R22" i="1"/>
  <c r="R239" i="1" s="1"/>
  <c r="P22" i="1"/>
  <c r="P239" i="1" s="1"/>
  <c r="O22" i="1"/>
  <c r="O239" i="1" s="1"/>
  <c r="M22" i="1"/>
  <c r="M239" i="1" s="1"/>
  <c r="L22" i="1"/>
  <c r="L239" i="1" s="1"/>
  <c r="J22" i="1"/>
  <c r="I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Y22" i="1" s="1"/>
  <c r="X15" i="1"/>
  <c r="X22" i="1" s="1"/>
  <c r="Y14" i="1"/>
  <c r="X14" i="1"/>
  <c r="Y232" i="3" l="1"/>
  <c r="Y232" i="6"/>
  <c r="X236" i="6"/>
  <c r="Y232" i="8"/>
  <c r="Y232" i="5"/>
  <c r="X236" i="5" s="1"/>
  <c r="X232" i="4"/>
  <c r="X232" i="7"/>
  <c r="X232" i="8"/>
  <c r="Y239" i="1"/>
  <c r="X239" i="1"/>
  <c r="X244" i="1" s="1"/>
  <c r="X232" i="2"/>
  <c r="Y232" i="2"/>
  <c r="X232" i="3"/>
  <c r="X236" i="3" s="1"/>
  <c r="Y232" i="4"/>
  <c r="Y232" i="7"/>
  <c r="X236" i="4" l="1"/>
  <c r="X236" i="7"/>
  <c r="X236" i="2"/>
  <c r="X23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O15" authorId="0" shapeId="0" xr:uid="{00000000-0006-0000-0100-000001000000}">
      <text>
        <r>
          <rPr>
            <sz val="10"/>
            <color rgb="FF000000"/>
            <rFont val="Arial"/>
            <scheme val="minor"/>
          </rPr>
          <t>Winnetka emailed to request 10 additional lunches; 20 will be delivered - DG</t>
        </r>
      </text>
    </comment>
    <comment ref="U48" authorId="0" shapeId="0" xr:uid="{00000000-0006-0000-0100-000002000000}">
      <text>
        <r>
          <rPr>
            <sz val="10"/>
            <color rgb="FF000000"/>
            <rFont val="Arial"/>
            <scheme val="minor"/>
          </rPr>
          <t>15 additional meals requested;  45 ordered 15 additional meals requested = 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170" authorId="0" shapeId="0" xr:uid="{00000000-0006-0000-0600-000001000000}">
      <text>
        <r>
          <rPr>
            <sz val="10"/>
            <color rgb="FF000000"/>
            <rFont val="Arial"/>
            <scheme val="minor"/>
          </rPr>
          <t>Queen Anne DIC Runako Ellis called at 1454, to request a decrease in the order for 7/25/24; from 80 to 40.</t>
        </r>
      </text>
    </comment>
  </commentList>
</comments>
</file>

<file path=xl/sharedStrings.xml><?xml version="1.0" encoding="utf-8"?>
<sst xmlns="http://schemas.openxmlformats.org/spreadsheetml/2006/main" count="4306" uniqueCount="262">
  <si>
    <t>Daily Meal Order 2025</t>
  </si>
  <si>
    <t>CITY OF LOS ANGELES</t>
  </si>
  <si>
    <t>DEPARTMENT OF RECREATION AND PARKS</t>
  </si>
  <si>
    <t>SUMMER FOOD SERVICE PROGRAM</t>
  </si>
  <si>
    <t>DATE E-MAIL</t>
  </si>
  <si>
    <t>NO MEAL SERVICE 
MONDAY - WEDNESDAY
JUNE 9 - 11, 2025</t>
  </si>
  <si>
    <t>MEAL SERVICE STARTS 
THURSDAY, JUNE 12, 2025</t>
  </si>
  <si>
    <t>ROUTE NUMBER AND PARK NAME</t>
  </si>
  <si>
    <t>ROUTE # 1</t>
  </si>
  <si>
    <t>MONDAY</t>
  </si>
  <si>
    <t>TUESDAY</t>
  </si>
  <si>
    <t>WEDNESDAY</t>
  </si>
  <si>
    <t>THURSDAY</t>
  </si>
  <si>
    <t>FRIDAY</t>
  </si>
  <si>
    <t xml:space="preserve">Lunch </t>
  </si>
  <si>
    <t>Field Trip</t>
  </si>
  <si>
    <t>Lunch</t>
  </si>
  <si>
    <t>Totals</t>
  </si>
  <si>
    <t>June 12 - 13</t>
  </si>
  <si>
    <t>CAP</t>
  </si>
  <si>
    <t>SITE #</t>
  </si>
  <si>
    <t>PHONE NUMBER</t>
  </si>
  <si>
    <t>Lanark</t>
  </si>
  <si>
    <t>818-883-1503</t>
  </si>
  <si>
    <t>Winnetka</t>
  </si>
  <si>
    <t>818-756-7876</t>
  </si>
  <si>
    <t>Reseda</t>
  </si>
  <si>
    <t>818-881-3882</t>
  </si>
  <si>
    <t>Delano</t>
  </si>
  <si>
    <t>818-756-8529</t>
  </si>
  <si>
    <t>Panorama</t>
  </si>
  <si>
    <t>818-893-3401</t>
  </si>
  <si>
    <t>Sepulveda</t>
  </si>
  <si>
    <t>818-896-3700</t>
  </si>
  <si>
    <t xml:space="preserve">North Hills </t>
  </si>
  <si>
    <t>818-892-3586</t>
  </si>
  <si>
    <t>Cardenas</t>
  </si>
  <si>
    <t>818-781-3952</t>
  </si>
  <si>
    <t xml:space="preserve">Field Trip </t>
  </si>
  <si>
    <t>ROUTE # 2</t>
  </si>
  <si>
    <t>Stonehurst</t>
  </si>
  <si>
    <t>818-767-0314</t>
  </si>
  <si>
    <t>Sunland</t>
  </si>
  <si>
    <t>818-352-5282</t>
  </si>
  <si>
    <t>Lake View Terrace</t>
  </si>
  <si>
    <t>818-899-8087</t>
  </si>
  <si>
    <t>Humphrey</t>
  </si>
  <si>
    <t>818-896-6510</t>
  </si>
  <si>
    <t>David M Gonzalez</t>
  </si>
  <si>
    <t>818-899-1950</t>
  </si>
  <si>
    <t>Ritchie Valens</t>
  </si>
  <si>
    <t>818-834-5172</t>
  </si>
  <si>
    <t>Sylmar</t>
  </si>
  <si>
    <t>818-367-5656</t>
  </si>
  <si>
    <t>ROUTE # 3</t>
  </si>
  <si>
    <t>SITE#</t>
  </si>
  <si>
    <t>Sun Valley</t>
  </si>
  <si>
    <t>818-767-6151</t>
  </si>
  <si>
    <t>Brandford</t>
  </si>
  <si>
    <t>818-893-4923</t>
  </si>
  <si>
    <t>Fernangeles</t>
  </si>
  <si>
    <t>818-767-4171</t>
  </si>
  <si>
    <t>Van Nuys</t>
  </si>
  <si>
    <t>818-756-8131</t>
  </si>
  <si>
    <t>Valley Plaza</t>
  </si>
  <si>
    <t>818-765-5885</t>
  </si>
  <si>
    <t>Victory/Vineland</t>
  </si>
  <si>
    <t>818-985-9516</t>
  </si>
  <si>
    <t>North Hollywood</t>
  </si>
  <si>
    <t>818-763-7651</t>
  </si>
  <si>
    <t>ROUTE # 4</t>
  </si>
  <si>
    <t>Glassell</t>
  </si>
  <si>
    <t>323-257-1863</t>
  </si>
  <si>
    <t>Yosemite</t>
  </si>
  <si>
    <t>323-257-1644</t>
  </si>
  <si>
    <t>Eagle Rock</t>
  </si>
  <si>
    <t>323-257-6948</t>
  </si>
  <si>
    <t>Highland</t>
  </si>
  <si>
    <t>213-847-4875</t>
  </si>
  <si>
    <t>Ramona Hall</t>
  </si>
  <si>
    <t>323-276-3021</t>
  </si>
  <si>
    <t>Carlin G Smith</t>
  </si>
  <si>
    <t>323-225-4960</t>
  </si>
  <si>
    <t>Montecito</t>
  </si>
  <si>
    <t>213-485-5148</t>
  </si>
  <si>
    <t>Cypress</t>
  </si>
  <si>
    <t>213-485-5384</t>
  </si>
  <si>
    <t>ROUTE # 5</t>
  </si>
  <si>
    <t>Chevy Chase</t>
  </si>
  <si>
    <t>818-550-1453</t>
  </si>
  <si>
    <t>Echo Park</t>
  </si>
  <si>
    <t>213-250-3578</t>
  </si>
  <si>
    <t>Lake Street</t>
  </si>
  <si>
    <t>213-207-2196</t>
  </si>
  <si>
    <t>Lafayette</t>
  </si>
  <si>
    <t>213-384-0562</t>
  </si>
  <si>
    <t>Mac Arthur</t>
  </si>
  <si>
    <t>213-368-0520</t>
  </si>
  <si>
    <t>Seoul</t>
  </si>
  <si>
    <t>213-383-7549</t>
  </si>
  <si>
    <t>Shatto</t>
  </si>
  <si>
    <t>213-386-8877</t>
  </si>
  <si>
    <t>ROUTE # 6</t>
  </si>
  <si>
    <t>Yucca</t>
  </si>
  <si>
    <t>323-957-6339</t>
  </si>
  <si>
    <t>Pan Pacific</t>
  </si>
  <si>
    <t>323-939-8874</t>
  </si>
  <si>
    <t>Poinsettia</t>
  </si>
  <si>
    <t>323-876-5014</t>
  </si>
  <si>
    <t>Hollywood</t>
  </si>
  <si>
    <t>323-467-6847</t>
  </si>
  <si>
    <t>Lemon Grove</t>
  </si>
  <si>
    <t>323-666-4144</t>
  </si>
  <si>
    <t>Bellevue</t>
  </si>
  <si>
    <t>323-664-2468</t>
  </si>
  <si>
    <t>Elysian Valley</t>
  </si>
  <si>
    <t>323-666-5058</t>
  </si>
  <si>
    <t>Rio De Los Angeles</t>
  </si>
  <si>
    <t>323-276-3015</t>
  </si>
  <si>
    <t>ROUTE # 7</t>
  </si>
  <si>
    <t>Rose Hill</t>
  </si>
  <si>
    <t>323-225-0450</t>
  </si>
  <si>
    <t>El Sereno</t>
  </si>
  <si>
    <t>323-225-3517</t>
  </si>
  <si>
    <t>Hazard</t>
  </si>
  <si>
    <t>213-485-6839</t>
  </si>
  <si>
    <t>Lincoln Park RC</t>
  </si>
  <si>
    <t>213-847-1726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</si>
  <si>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</si>
  <si>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323-226-1401</t>
  </si>
  <si>
    <t>Lincoln Hts RC</t>
  </si>
  <si>
    <t>323-225-2838</t>
  </si>
  <si>
    <t>Downey</t>
  </si>
  <si>
    <t>323-225-7100</t>
  </si>
  <si>
    <t>Alpine</t>
  </si>
  <si>
    <t>213-485-5448</t>
  </si>
  <si>
    <t>ROUTE # 8</t>
  </si>
  <si>
    <t>Wabash</t>
  </si>
  <si>
    <t>323-262-6534</t>
  </si>
  <si>
    <t>State St</t>
  </si>
  <si>
    <t>213-847-2790</t>
  </si>
  <si>
    <t xml:space="preserve">Pecan </t>
  </si>
  <si>
    <t>323-262-2736</t>
  </si>
  <si>
    <t>Hollenbeck</t>
  </si>
  <si>
    <t>323-261-0113</t>
  </si>
  <si>
    <t>Evergreen</t>
  </si>
  <si>
    <t>323-262-0397</t>
  </si>
  <si>
    <t>Boyle Heights</t>
  </si>
  <si>
    <t>323-264-5136</t>
  </si>
  <si>
    <t>Ramon Garcia</t>
  </si>
  <si>
    <t>323-265-4755</t>
  </si>
  <si>
    <t>Costello</t>
  </si>
  <si>
    <t>213-485-9111</t>
  </si>
  <si>
    <t>ROUTE # 9</t>
  </si>
  <si>
    <t>Culver Slauson</t>
  </si>
  <si>
    <t>310-391-5451</t>
  </si>
  <si>
    <t>Oakwood</t>
  </si>
  <si>
    <t>310-452-7479</t>
  </si>
  <si>
    <t>MarVista</t>
  </si>
  <si>
    <t>310-398-5982</t>
  </si>
  <si>
    <t>Penmar</t>
  </si>
  <si>
    <t>310-396-8735</t>
  </si>
  <si>
    <t>Stoner</t>
  </si>
  <si>
    <t>310-479-7200</t>
  </si>
  <si>
    <t>Robertson</t>
  </si>
  <si>
    <t>310-278-5383</t>
  </si>
  <si>
    <t>ROUTE # 10</t>
  </si>
  <si>
    <t>Loren Miller</t>
  </si>
  <si>
    <t>323-734-4386</t>
  </si>
  <si>
    <t>EXPO</t>
  </si>
  <si>
    <t>213-763-0116</t>
  </si>
  <si>
    <t>Jim Gilliam</t>
  </si>
  <si>
    <t>323-291-5928</t>
  </si>
  <si>
    <t>Rancho Cienega</t>
  </si>
  <si>
    <t>323-290-3141</t>
  </si>
  <si>
    <t>Vineyard</t>
  </si>
  <si>
    <t>323-732-2469</t>
  </si>
  <si>
    <t>Baldwin Hills</t>
  </si>
  <si>
    <t>323-934-0746</t>
  </si>
  <si>
    <t>ROUTE # 11</t>
  </si>
  <si>
    <t>Denker</t>
  </si>
  <si>
    <t>323-733-8367</t>
  </si>
  <si>
    <t>Normandie</t>
  </si>
  <si>
    <t>323-737-181</t>
  </si>
  <si>
    <t>Queen Anne</t>
  </si>
  <si>
    <t>323-857-1180</t>
  </si>
  <si>
    <t>South Seas</t>
  </si>
  <si>
    <t>323-373-9483</t>
  </si>
  <si>
    <t>Toberman</t>
  </si>
  <si>
    <t>213-485-6896</t>
  </si>
  <si>
    <t>Hoover</t>
  </si>
  <si>
    <t>213-749-8896</t>
  </si>
  <si>
    <t>Trinity</t>
  </si>
  <si>
    <t>213-485-4195</t>
  </si>
  <si>
    <t>ROUTE # 12</t>
  </si>
  <si>
    <t>Central</t>
  </si>
  <si>
    <t>213-485-4435</t>
  </si>
  <si>
    <t>Ross Snyder</t>
  </si>
  <si>
    <t>323-231-3964</t>
  </si>
  <si>
    <t>Gilbert Lindsay</t>
  </si>
  <si>
    <t>323-846-7584</t>
  </si>
  <si>
    <t>South Park</t>
  </si>
  <si>
    <t>213-847-6746</t>
  </si>
  <si>
    <t>Fred Roberts</t>
  </si>
  <si>
    <t>323-234-8650</t>
  </si>
  <si>
    <t>Slauson</t>
  </si>
  <si>
    <t>323-846-8793</t>
  </si>
  <si>
    <t>ROUTE # 13</t>
  </si>
  <si>
    <t>Van Ness</t>
  </si>
  <si>
    <t>323-296-1559</t>
  </si>
  <si>
    <t>Jackie Tatum (Harvard)</t>
  </si>
  <si>
    <t>323-778-2579</t>
  </si>
  <si>
    <t>Mt. Carmel</t>
  </si>
  <si>
    <t>323-789-2756</t>
  </si>
  <si>
    <t>St. Andrews</t>
  </si>
  <si>
    <t>213-485-1751</t>
  </si>
  <si>
    <t>Algin Sutton</t>
  </si>
  <si>
    <t>323-753-5808</t>
  </si>
  <si>
    <t>Green Meadows</t>
  </si>
  <si>
    <t>323-565-4242</t>
  </si>
  <si>
    <t>109th Street</t>
  </si>
  <si>
    <t>323-566-4561</t>
  </si>
  <si>
    <t>ROUTE #14</t>
  </si>
  <si>
    <t>Rosecrans</t>
  </si>
  <si>
    <t>310-327-3653</t>
  </si>
  <si>
    <t>Normandale</t>
  </si>
  <si>
    <t>310-328-3689</t>
  </si>
  <si>
    <t>Harbor City</t>
  </si>
  <si>
    <t>310-548-2676</t>
  </si>
  <si>
    <t>Banning</t>
  </si>
  <si>
    <t>310-548-7776</t>
  </si>
  <si>
    <r>
      <rPr>
        <b/>
        <sz val="10"/>
        <color theme="1"/>
        <rFont val="Arial"/>
        <family val="2"/>
      </rPr>
      <t>EAST</t>
    </r>
    <r>
      <rPr>
        <sz val="10"/>
        <color theme="1"/>
        <rFont val="Arial"/>
        <family val="2"/>
      </rPr>
      <t xml:space="preserve"> Wilmington</t>
    </r>
  </si>
  <si>
    <t>310-522-2064</t>
  </si>
  <si>
    <t>Leland</t>
  </si>
  <si>
    <t>310-548-7706</t>
  </si>
  <si>
    <t>Peck</t>
  </si>
  <si>
    <t>310-548-7580</t>
  </si>
  <si>
    <t>Wilmington</t>
  </si>
  <si>
    <t>310-548-7645</t>
  </si>
  <si>
    <t>total meals + field trip meals</t>
  </si>
  <si>
    <t>NO MEAL SERVICE ON 
THURSDAY JUNE 19, 2025</t>
  </si>
  <si>
    <t>June 16 - 20</t>
  </si>
  <si>
    <t>North Hills</t>
  </si>
  <si>
    <t>Branford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</si>
  <si>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</si>
  <si>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 xml:space="preserve">total lunches and FT </t>
  </si>
  <si>
    <t>June 23 - 27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</si>
  <si>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</si>
  <si>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Oakkwood</t>
  </si>
  <si>
    <t>NO MEAL SERVICE ON 
THURSDAY JULY 4, 2024</t>
  </si>
  <si>
    <t>June 30 - July 4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</si>
  <si>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</si>
  <si>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7 - 11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</si>
  <si>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</si>
  <si>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14 - 18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</si>
  <si>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</si>
  <si>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310-396-8736</t>
  </si>
  <si>
    <t>Daily Meal Order 2024</t>
  </si>
  <si>
    <t>July 22- 26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</si>
  <si>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</si>
  <si>
    <t>July 28 - August 1</t>
  </si>
  <si>
    <r>
      <rPr>
        <sz val="10"/>
        <color theme="1"/>
        <rFont val="Arial"/>
        <family val="2"/>
      </rPr>
      <t xml:space="preserve">Lincoln Hts </t>
    </r>
    <r>
      <rPr>
        <b/>
        <sz val="10"/>
        <color theme="1"/>
        <rFont val="Arial"/>
        <family val="2"/>
      </rPr>
      <t>Youth Ctr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</si>
</sst>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1"/>
      <color rgb="FF222222"/>
      <name val="&quot;Google Sans&quot;"/>
    </font>
    <font>
      <sz val="10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9900FF"/>
      <name val="Arial"/>
      <family val="2"/>
      <scheme val="minor"/>
    </font>
    <font>
      <sz val="10"/>
      <color rgb="FFFF0000"/>
      <name val="Arial"/>
      <family val="2"/>
      <scheme val="minor"/>
    </font>
    <font>
      <sz val="10"/>
      <color theme="5"/>
      <name val="Arial"/>
      <family val="2"/>
      <scheme val="minor"/>
    </font>
    <font>
      <b/>
      <sz val="10"/>
      <color theme="5"/>
      <name val="Arial"/>
      <family val="2"/>
      <scheme val="minor"/>
    </font>
    <font>
      <b/>
      <sz val="17"/>
      <color rgb="FF9900FF"/>
      <name val="Arial"/>
      <family val="2"/>
      <scheme val="minor"/>
    </font>
    <font>
      <b/>
      <sz val="19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9"/>
      <color rgb="FFFF0000"/>
      <name val="Arial"/>
      <family val="2"/>
      <scheme val="minor"/>
    </font>
    <font>
      <b/>
      <sz val="19"/>
      <color rgb="FF9900FF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FDFF6"/>
        <bgColor rgb="FFCFDFF6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666666"/>
        <bgColor rgb="FF666666"/>
      </patternFill>
    </fill>
    <fill>
      <patternFill patternType="solid">
        <fgColor rgb="FFFCE5CD"/>
        <bgColor rgb="FFFCE5CD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wrapText="1"/>
    </xf>
    <xf numFmtId="0" fontId="5" fillId="6" borderId="0" xfId="0" applyFont="1" applyFill="1"/>
    <xf numFmtId="0" fontId="1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6" fillId="0" borderId="0" xfId="0" applyFont="1"/>
    <xf numFmtId="0" fontId="6" fillId="0" borderId="1" xfId="0" applyFont="1" applyBorder="1"/>
    <xf numFmtId="0" fontId="0" fillId="2" borderId="1" xfId="0" applyFill="1" applyBorder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7" fillId="3" borderId="0" xfId="0" applyFont="1" applyFill="1" applyAlignment="1">
      <alignment horizontal="center"/>
    </xf>
    <xf numFmtId="0" fontId="7" fillId="0" borderId="0" xfId="0" applyFont="1"/>
    <xf numFmtId="0" fontId="1" fillId="3" borderId="0" xfId="0" applyFont="1" applyFill="1" applyAlignment="1">
      <alignment horizontal="center"/>
    </xf>
    <xf numFmtId="0" fontId="9" fillId="0" borderId="0" xfId="0" applyFont="1"/>
    <xf numFmtId="0" fontId="10" fillId="0" borderId="0" xfId="0" applyFont="1"/>
    <xf numFmtId="0" fontId="9" fillId="3" borderId="0" xfId="0" applyFont="1" applyFill="1"/>
    <xf numFmtId="0" fontId="1" fillId="8" borderId="1" xfId="0" applyFont="1" applyFill="1" applyBorder="1"/>
    <xf numFmtId="0" fontId="1" fillId="8" borderId="0" xfId="0" applyFont="1" applyFill="1"/>
    <xf numFmtId="0" fontId="11" fillId="0" borderId="0" xfId="0" applyFont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/>
    <xf numFmtId="0" fontId="7" fillId="3" borderId="0" xfId="0" applyFont="1" applyFill="1"/>
    <xf numFmtId="0" fontId="1" fillId="9" borderId="1" xfId="0" applyFont="1" applyFill="1" applyBorder="1"/>
    <xf numFmtId="0" fontId="1" fillId="9" borderId="0" xfId="0" applyFont="1" applyFill="1"/>
    <xf numFmtId="0" fontId="7" fillId="2" borderId="0" xfId="0" applyFont="1" applyFill="1"/>
    <xf numFmtId="0" fontId="13" fillId="0" borderId="0" xfId="0" applyFont="1"/>
    <xf numFmtId="0" fontId="15" fillId="2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0" fillId="2" borderId="0" xfId="0" applyFont="1" applyFill="1"/>
    <xf numFmtId="0" fontId="1" fillId="10" borderId="1" xfId="0" applyFont="1" applyFill="1" applyBorder="1"/>
    <xf numFmtId="0" fontId="15" fillId="2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" fillId="7" borderId="0" xfId="0" applyFont="1" applyFill="1"/>
    <xf numFmtId="0" fontId="1" fillId="3" borderId="1" xfId="0" applyFont="1" applyFill="1" applyBorder="1"/>
    <xf numFmtId="0" fontId="7" fillId="2" borderId="0" xfId="0" applyFont="1" applyFill="1" applyAlignment="1">
      <alignment horizontal="right"/>
    </xf>
    <xf numFmtId="0" fontId="1" fillId="8" borderId="1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18" fillId="0" borderId="0" xfId="0" applyFont="1" applyAlignment="1">
      <alignment horizontal="left"/>
    </xf>
    <xf numFmtId="0" fontId="1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2" borderId="0" xfId="0" applyFont="1" applyFill="1"/>
    <xf numFmtId="0" fontId="1" fillId="12" borderId="0" xfId="0" applyFont="1" applyFill="1"/>
    <xf numFmtId="0" fontId="1" fillId="0" borderId="1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/>
    <xf numFmtId="0" fontId="8" fillId="12" borderId="0" xfId="0" applyFont="1" applyFill="1" applyAlignment="1">
      <alignment horizontal="center"/>
    </xf>
    <xf numFmtId="0" fontId="8" fillId="12" borderId="0" xfId="0" applyFont="1" applyFill="1"/>
    <xf numFmtId="0" fontId="15" fillId="12" borderId="0" xfId="0" applyFont="1" applyFill="1"/>
    <xf numFmtId="0" fontId="1" fillId="3" borderId="0" xfId="0" applyFont="1" applyFill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center"/>
    </xf>
    <xf numFmtId="0" fontId="1" fillId="11" borderId="0" xfId="0" applyFont="1" applyFill="1" applyAlignment="1">
      <alignment horizontal="center" vertical="center"/>
    </xf>
    <xf numFmtId="0" fontId="1" fillId="12" borderId="0" xfId="0" applyFont="1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59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8.6640625" customWidth="1"/>
    <col min="25" max="25" width="8.1640625" customWidth="1"/>
  </cols>
  <sheetData>
    <row r="1" spans="1:25" ht="13">
      <c r="A1" s="1"/>
      <c r="G1" s="76" t="s">
        <v>0</v>
      </c>
      <c r="H1" s="73"/>
      <c r="I1" s="73"/>
      <c r="J1" s="73"/>
      <c r="K1" s="73"/>
      <c r="L1" s="73"/>
      <c r="M1" s="73"/>
      <c r="R1" s="2"/>
      <c r="S1" s="2"/>
      <c r="U1" s="2"/>
      <c r="V1" s="2"/>
    </row>
    <row r="2" spans="1:25" ht="13">
      <c r="A2" s="1"/>
      <c r="G2" s="73"/>
      <c r="H2" s="73"/>
      <c r="I2" s="73"/>
      <c r="J2" s="73"/>
      <c r="K2" s="73"/>
      <c r="L2" s="73"/>
      <c r="M2" s="73"/>
      <c r="R2" s="2"/>
      <c r="S2" s="2"/>
      <c r="U2" s="2"/>
      <c r="V2" s="2"/>
    </row>
    <row r="3" spans="1:25" ht="13">
      <c r="A3" s="1" t="s">
        <v>1</v>
      </c>
      <c r="I3" s="3"/>
      <c r="J3" s="3"/>
      <c r="R3" s="2"/>
      <c r="S3" s="2"/>
      <c r="U3" s="2"/>
      <c r="V3" s="2"/>
    </row>
    <row r="4" spans="1:25" ht="13">
      <c r="A4" s="1" t="s">
        <v>2</v>
      </c>
      <c r="I4" s="3"/>
      <c r="J4" s="3"/>
      <c r="R4" s="2"/>
      <c r="S4" s="2"/>
      <c r="U4" s="2"/>
      <c r="V4" s="2"/>
    </row>
    <row r="5" spans="1:25" ht="13">
      <c r="A5" s="1" t="s">
        <v>3</v>
      </c>
      <c r="I5" s="3"/>
      <c r="J5" s="3"/>
      <c r="R5" s="2"/>
      <c r="S5" s="2"/>
      <c r="U5" s="2"/>
      <c r="V5" s="2"/>
    </row>
    <row r="6" spans="1:25" ht="13">
      <c r="A6" s="1" t="s">
        <v>4</v>
      </c>
      <c r="I6" s="3"/>
      <c r="J6" s="3"/>
      <c r="R6" s="2"/>
      <c r="S6" s="2"/>
      <c r="U6" s="2"/>
      <c r="V6" s="77" t="s">
        <v>5</v>
      </c>
      <c r="W6" s="73"/>
      <c r="X6" s="73"/>
      <c r="Y6" s="73"/>
    </row>
    <row r="7" spans="1:25" ht="13">
      <c r="I7" s="3"/>
      <c r="J7" s="3"/>
      <c r="R7" s="2"/>
      <c r="S7" s="2"/>
      <c r="U7" s="2"/>
      <c r="V7" s="73"/>
      <c r="W7" s="73"/>
      <c r="X7" s="73"/>
      <c r="Y7" s="73"/>
    </row>
    <row r="8" spans="1:25" ht="13">
      <c r="I8" s="3"/>
      <c r="J8" s="3"/>
      <c r="R8" s="2"/>
      <c r="S8" s="2"/>
      <c r="U8" s="2"/>
      <c r="V8" s="78" t="s">
        <v>6</v>
      </c>
      <c r="W8" s="73"/>
      <c r="X8" s="73"/>
      <c r="Y8" s="73"/>
    </row>
    <row r="9" spans="1:25" ht="13">
      <c r="A9" s="1" t="s">
        <v>7</v>
      </c>
      <c r="I9" s="3"/>
      <c r="J9" s="3"/>
      <c r="R9" s="2"/>
      <c r="S9" s="2"/>
      <c r="U9" s="2"/>
      <c r="V9" s="73"/>
      <c r="W9" s="73"/>
      <c r="X9" s="73"/>
      <c r="Y9" s="73"/>
    </row>
    <row r="10" spans="1:25" ht="13">
      <c r="I10" s="3"/>
      <c r="J10" s="3"/>
      <c r="R10" s="2"/>
      <c r="S10" s="2"/>
      <c r="U10" s="2"/>
      <c r="V10" s="4"/>
      <c r="W10" s="4"/>
      <c r="X10" s="4"/>
      <c r="Y10" s="4"/>
    </row>
    <row r="11" spans="1:25" ht="14">
      <c r="A11" s="1" t="s">
        <v>8</v>
      </c>
      <c r="I11" s="79" t="s">
        <v>9</v>
      </c>
      <c r="J11" s="73"/>
      <c r="L11" s="74" t="s">
        <v>10</v>
      </c>
      <c r="M11" s="73"/>
      <c r="O11" s="74" t="s">
        <v>11</v>
      </c>
      <c r="P11" s="73"/>
      <c r="R11" s="75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8" t="s">
        <v>16</v>
      </c>
      <c r="J12" s="9" t="s">
        <v>15</v>
      </c>
      <c r="K12" s="10"/>
      <c r="L12" s="11" t="s">
        <v>16</v>
      </c>
      <c r="M12" s="10" t="s">
        <v>15</v>
      </c>
      <c r="N12" s="10"/>
      <c r="O12" s="11" t="s">
        <v>16</v>
      </c>
      <c r="P12" s="10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18</v>
      </c>
      <c r="C13" s="1" t="s">
        <v>19</v>
      </c>
      <c r="E13" s="1" t="s">
        <v>20</v>
      </c>
      <c r="G13" s="1" t="s">
        <v>21</v>
      </c>
      <c r="I13" s="3"/>
      <c r="J13" s="3"/>
      <c r="R13" s="2"/>
      <c r="S13" s="2"/>
      <c r="U13" s="2"/>
      <c r="V13" s="2"/>
    </row>
    <row r="14" spans="1:25" ht="13">
      <c r="A14" s="16" t="s">
        <v>22</v>
      </c>
      <c r="C14" s="16">
        <v>91</v>
      </c>
      <c r="E14" s="16">
        <v>15565</v>
      </c>
      <c r="G14" s="16" t="s">
        <v>23</v>
      </c>
      <c r="I14" s="17"/>
      <c r="J14" s="18"/>
      <c r="L14" s="17"/>
      <c r="M14" s="18"/>
      <c r="O14" s="17"/>
      <c r="P14" s="18"/>
      <c r="R14" s="19">
        <v>25</v>
      </c>
      <c r="S14" s="20"/>
      <c r="U14" s="19">
        <v>20</v>
      </c>
      <c r="V14" s="20"/>
      <c r="X14" s="16">
        <f t="shared" ref="X14:Y14" si="0">I14+L14+O14+R14+U14</f>
        <v>45</v>
      </c>
      <c r="Y14" s="16">
        <f t="shared" si="0"/>
        <v>0</v>
      </c>
    </row>
    <row r="15" spans="1:25" ht="13">
      <c r="A15" s="16" t="s">
        <v>24</v>
      </c>
      <c r="C15" s="16">
        <v>84</v>
      </c>
      <c r="E15" s="16">
        <v>16616</v>
      </c>
      <c r="G15" s="16" t="s">
        <v>25</v>
      </c>
      <c r="I15" s="17"/>
      <c r="J15" s="18"/>
      <c r="L15" s="17"/>
      <c r="M15" s="18"/>
      <c r="O15" s="17"/>
      <c r="P15" s="18"/>
      <c r="R15" s="19">
        <v>50</v>
      </c>
      <c r="S15" s="20"/>
      <c r="U15" s="19">
        <v>45</v>
      </c>
      <c r="V15" s="20"/>
      <c r="X15" s="16">
        <f t="shared" ref="X15:Y15" si="1">I15+L15+O15+R15+U15</f>
        <v>95</v>
      </c>
      <c r="Y15" s="16">
        <f t="shared" si="1"/>
        <v>0</v>
      </c>
    </row>
    <row r="16" spans="1:25" ht="13">
      <c r="A16" s="16" t="s">
        <v>26</v>
      </c>
      <c r="C16" s="16">
        <v>156</v>
      </c>
      <c r="E16" s="16">
        <v>16612</v>
      </c>
      <c r="G16" s="16" t="s">
        <v>27</v>
      </c>
      <c r="I16" s="17"/>
      <c r="J16" s="18"/>
      <c r="L16" s="17"/>
      <c r="M16" s="18"/>
      <c r="O16" s="17"/>
      <c r="P16" s="18"/>
      <c r="R16" s="19">
        <v>0</v>
      </c>
      <c r="S16" s="20"/>
      <c r="U16" s="19">
        <v>0</v>
      </c>
      <c r="V16" s="20"/>
      <c r="W16" s="21"/>
      <c r="X16" s="22">
        <f t="shared" ref="X16:Y16" si="2">I16+L16+O16+R16+U16</f>
        <v>0</v>
      </c>
      <c r="Y16" s="16">
        <f t="shared" si="2"/>
        <v>0</v>
      </c>
    </row>
    <row r="17" spans="1:25" ht="13">
      <c r="A17" s="16" t="s">
        <v>28</v>
      </c>
      <c r="C17" s="16">
        <v>91</v>
      </c>
      <c r="E17" s="16">
        <v>15552</v>
      </c>
      <c r="G17" s="16" t="s">
        <v>29</v>
      </c>
      <c r="I17" s="17"/>
      <c r="J17" s="18"/>
      <c r="L17" s="17"/>
      <c r="M17" s="18"/>
      <c r="O17" s="17"/>
      <c r="P17" s="18"/>
      <c r="R17" s="19">
        <v>50</v>
      </c>
      <c r="S17" s="20"/>
      <c r="U17" s="19">
        <v>38</v>
      </c>
      <c r="V17" s="20"/>
      <c r="W17" s="21"/>
      <c r="X17" s="23">
        <f t="shared" ref="X17:Y17" si="3">I17+L17+O17+R17+U17</f>
        <v>88</v>
      </c>
      <c r="Y17" s="16">
        <f t="shared" si="3"/>
        <v>0</v>
      </c>
    </row>
    <row r="18" spans="1:25" ht="13">
      <c r="A18" s="16" t="s">
        <v>30</v>
      </c>
      <c r="C18" s="16">
        <v>52</v>
      </c>
      <c r="E18" s="16">
        <v>16546</v>
      </c>
      <c r="G18" s="16" t="s">
        <v>31</v>
      </c>
      <c r="I18" s="17"/>
      <c r="J18" s="18"/>
      <c r="L18" s="17"/>
      <c r="M18" s="18"/>
      <c r="O18" s="17"/>
      <c r="P18" s="18"/>
      <c r="R18" s="19">
        <v>30</v>
      </c>
      <c r="S18" s="20"/>
      <c r="U18" s="19">
        <v>30</v>
      </c>
      <c r="V18" s="20"/>
      <c r="W18" s="21"/>
      <c r="X18" s="23">
        <f t="shared" ref="X18:Y18" si="4">I18+L18+O18+R18+U18</f>
        <v>60</v>
      </c>
      <c r="Y18" s="16">
        <f t="shared" si="4"/>
        <v>0</v>
      </c>
    </row>
    <row r="19" spans="1:25" ht="13">
      <c r="A19" s="16" t="s">
        <v>32</v>
      </c>
      <c r="C19" s="16">
        <v>84</v>
      </c>
      <c r="E19" s="16">
        <v>15576</v>
      </c>
      <c r="G19" s="16" t="s">
        <v>33</v>
      </c>
      <c r="I19" s="17"/>
      <c r="J19" s="18"/>
      <c r="L19" s="17"/>
      <c r="M19" s="18"/>
      <c r="O19" s="17"/>
      <c r="P19" s="18"/>
      <c r="R19" s="19">
        <v>20</v>
      </c>
      <c r="S19" s="20"/>
      <c r="U19" s="19">
        <v>20</v>
      </c>
      <c r="V19" s="20"/>
      <c r="X19" s="16">
        <f t="shared" ref="X19:Y19" si="5">I19+L19+O19+R19+U19</f>
        <v>40</v>
      </c>
      <c r="Y19" s="16">
        <f t="shared" si="5"/>
        <v>0</v>
      </c>
    </row>
    <row r="20" spans="1:25" ht="13">
      <c r="A20" s="16" t="s">
        <v>34</v>
      </c>
      <c r="C20" s="16">
        <v>35</v>
      </c>
      <c r="E20" s="16">
        <v>43717</v>
      </c>
      <c r="G20" s="16" t="s">
        <v>35</v>
      </c>
      <c r="I20" s="17"/>
      <c r="J20" s="18"/>
      <c r="L20" s="17"/>
      <c r="M20" s="18"/>
      <c r="O20" s="17"/>
      <c r="P20" s="18"/>
      <c r="R20" s="19">
        <v>30</v>
      </c>
      <c r="S20" s="20"/>
      <c r="U20" s="19">
        <v>25</v>
      </c>
      <c r="V20" s="20"/>
      <c r="X20" s="16">
        <f t="shared" ref="X20:Y20" si="6">I20+L20+O20+R20+U20</f>
        <v>55</v>
      </c>
      <c r="Y20" s="16">
        <f t="shared" si="6"/>
        <v>0</v>
      </c>
    </row>
    <row r="21" spans="1:25" ht="13">
      <c r="A21" s="16" t="s">
        <v>36</v>
      </c>
      <c r="C21" s="16">
        <v>65</v>
      </c>
      <c r="E21" s="16">
        <v>17066</v>
      </c>
      <c r="G21" s="16" t="s">
        <v>37</v>
      </c>
      <c r="I21" s="17"/>
      <c r="J21" s="18"/>
      <c r="L21" s="17"/>
      <c r="M21" s="18"/>
      <c r="O21" s="17"/>
      <c r="P21" s="18"/>
      <c r="R21" s="19">
        <v>17</v>
      </c>
      <c r="S21" s="20"/>
      <c r="U21" s="19">
        <v>16</v>
      </c>
      <c r="V21" s="20"/>
      <c r="X21" s="16">
        <f t="shared" ref="X21:Y21" si="7">I21+L21+O21+R21+U21</f>
        <v>33</v>
      </c>
      <c r="Y21" s="16">
        <f t="shared" si="7"/>
        <v>0</v>
      </c>
    </row>
    <row r="22" spans="1:25" ht="13">
      <c r="G22" s="24"/>
      <c r="I22" s="25">
        <f>SUM(I14:I21)</f>
        <v>0</v>
      </c>
      <c r="J22" s="26">
        <f>J14+J15+J16+J17+J18+J19+J21</f>
        <v>0</v>
      </c>
      <c r="L22" s="27">
        <f>SUM(L14:L21)</f>
        <v>0</v>
      </c>
      <c r="M22" s="28">
        <f>M14+M15+M16+M17+M18+M19+M21</f>
        <v>0</v>
      </c>
      <c r="O22" s="27">
        <f>SUM(O14:O21)</f>
        <v>0</v>
      </c>
      <c r="P22" s="28">
        <f>P14+P15+P16+P17+P18+P19+P21</f>
        <v>0</v>
      </c>
      <c r="R22" s="29">
        <f>SUM(R14:R21)</f>
        <v>222</v>
      </c>
      <c r="S22" s="30">
        <f>S14+S15+S16+S17+S18+S19+S21</f>
        <v>0</v>
      </c>
      <c r="U22" s="29">
        <f>SUM(U14:U21)</f>
        <v>194</v>
      </c>
      <c r="V22" s="30">
        <f>V14+V15+V16+V17+V18+V19+V21</f>
        <v>0</v>
      </c>
      <c r="X22" s="31">
        <f>SUM(X14:X21)</f>
        <v>416</v>
      </c>
      <c r="Y22" s="32">
        <f>Y14+Y15+Y16+Y18+Y19+Y17+Y21</f>
        <v>0</v>
      </c>
    </row>
    <row r="23" spans="1:25" ht="13">
      <c r="I23" s="3"/>
      <c r="J23" s="3"/>
      <c r="R23" s="2"/>
      <c r="S23" s="2"/>
      <c r="U23" s="2"/>
      <c r="V23" s="2"/>
    </row>
    <row r="24" spans="1:25" ht="13">
      <c r="A24" s="1"/>
      <c r="I24" s="33"/>
      <c r="J24" s="33"/>
      <c r="L24" s="5"/>
      <c r="M24" s="5"/>
      <c r="O24" s="5"/>
      <c r="P24" s="5"/>
      <c r="R24" s="6"/>
      <c r="S24" s="6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2" t="s">
        <v>9</v>
      </c>
      <c r="J25" s="73"/>
      <c r="L25" s="74" t="s">
        <v>10</v>
      </c>
      <c r="M25" s="73"/>
      <c r="O25" s="74" t="s">
        <v>11</v>
      </c>
      <c r="P25" s="73"/>
      <c r="R25" s="75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9" t="s">
        <v>16</v>
      </c>
      <c r="J26" s="9" t="s">
        <v>15</v>
      </c>
      <c r="K26" s="10"/>
      <c r="L26" s="10" t="s">
        <v>16</v>
      </c>
      <c r="M26" s="10" t="s">
        <v>15</v>
      </c>
      <c r="N26" s="10"/>
      <c r="O26" s="10" t="s">
        <v>16</v>
      </c>
      <c r="P26" s="10" t="s">
        <v>15</v>
      </c>
      <c r="Q26" s="10"/>
      <c r="R26" s="13" t="s">
        <v>16</v>
      </c>
      <c r="S26" s="13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18</v>
      </c>
      <c r="C27" s="1" t="s">
        <v>19</v>
      </c>
      <c r="E27" s="1" t="s">
        <v>20</v>
      </c>
      <c r="G27" s="1" t="s">
        <v>21</v>
      </c>
      <c r="I27" s="3"/>
      <c r="J27" s="3"/>
      <c r="R27" s="2"/>
      <c r="S27" s="2"/>
      <c r="U27" s="2"/>
      <c r="V27" s="2"/>
    </row>
    <row r="28" spans="1:25" ht="13">
      <c r="A28" s="16" t="s">
        <v>40</v>
      </c>
      <c r="C28" s="16">
        <v>39</v>
      </c>
      <c r="E28" s="16">
        <v>17068</v>
      </c>
      <c r="G28" s="16" t="s">
        <v>41</v>
      </c>
      <c r="I28" s="17"/>
      <c r="J28" s="18"/>
      <c r="L28" s="17"/>
      <c r="M28" s="18"/>
      <c r="O28" s="17"/>
      <c r="P28" s="18"/>
      <c r="R28" s="19">
        <v>15</v>
      </c>
      <c r="S28" s="20"/>
      <c r="U28" s="19">
        <v>20</v>
      </c>
      <c r="V28" s="20"/>
      <c r="X28" s="16">
        <f t="shared" ref="X28:Y28" si="8">I28+L28+O28+R28+U28</f>
        <v>35</v>
      </c>
      <c r="Y28" s="16">
        <f t="shared" si="8"/>
        <v>0</v>
      </c>
    </row>
    <row r="29" spans="1:25" ht="13">
      <c r="A29" s="16" t="s">
        <v>42</v>
      </c>
      <c r="C29" s="16">
        <v>72</v>
      </c>
      <c r="E29" s="16">
        <v>16598</v>
      </c>
      <c r="G29" s="16" t="s">
        <v>43</v>
      </c>
      <c r="I29" s="17"/>
      <c r="J29" s="18"/>
      <c r="L29" s="17"/>
      <c r="M29" s="18"/>
      <c r="O29" s="17"/>
      <c r="P29" s="18"/>
      <c r="R29" s="19">
        <v>20</v>
      </c>
      <c r="S29" s="20"/>
      <c r="U29" s="19">
        <v>10</v>
      </c>
      <c r="V29" s="20"/>
      <c r="X29" s="16">
        <f t="shared" ref="X29:Y29" si="9">I29+L29+O29+R29+U29</f>
        <v>30</v>
      </c>
      <c r="Y29" s="16">
        <f t="shared" si="9"/>
        <v>0</v>
      </c>
    </row>
    <row r="30" spans="1:25" ht="13">
      <c r="A30" s="16" t="s">
        <v>44</v>
      </c>
      <c r="C30" s="16">
        <v>71</v>
      </c>
      <c r="E30" s="16">
        <v>17069</v>
      </c>
      <c r="G30" s="16" t="s">
        <v>45</v>
      </c>
      <c r="I30" s="17"/>
      <c r="J30" s="18"/>
      <c r="L30" s="17"/>
      <c r="M30" s="18"/>
      <c r="O30" s="17"/>
      <c r="P30" s="18"/>
      <c r="R30" s="19">
        <v>10</v>
      </c>
      <c r="S30" s="20"/>
      <c r="U30" s="19">
        <v>10</v>
      </c>
      <c r="V30" s="20"/>
      <c r="X30" s="16">
        <f t="shared" ref="X30:Y30" si="10">I30+L30+O30+R30+U30</f>
        <v>20</v>
      </c>
      <c r="Y30" s="16">
        <f t="shared" si="10"/>
        <v>0</v>
      </c>
    </row>
    <row r="31" spans="1:25" ht="13">
      <c r="A31" s="16" t="s">
        <v>46</v>
      </c>
      <c r="C31" s="16">
        <v>71</v>
      </c>
      <c r="E31" s="16">
        <v>16536</v>
      </c>
      <c r="G31" s="16" t="s">
        <v>47</v>
      </c>
      <c r="I31" s="17"/>
      <c r="J31" s="18"/>
      <c r="L31" s="17"/>
      <c r="M31" s="18"/>
      <c r="O31" s="17"/>
      <c r="P31" s="18"/>
      <c r="R31" s="19">
        <v>20</v>
      </c>
      <c r="S31" s="20"/>
      <c r="U31" s="19">
        <v>15</v>
      </c>
      <c r="V31" s="20"/>
      <c r="X31" s="16">
        <f t="shared" ref="X31:Y31" si="11">I31+L31+O31+R31+U31</f>
        <v>35</v>
      </c>
      <c r="Y31" s="16">
        <f t="shared" si="11"/>
        <v>0</v>
      </c>
    </row>
    <row r="32" spans="1:25" ht="13">
      <c r="A32" s="16" t="s">
        <v>48</v>
      </c>
      <c r="C32" s="16">
        <v>65</v>
      </c>
      <c r="E32" s="16">
        <v>15558</v>
      </c>
      <c r="G32" s="16" t="s">
        <v>49</v>
      </c>
      <c r="I32" s="17"/>
      <c r="J32" s="18"/>
      <c r="L32" s="17"/>
      <c r="M32" s="18"/>
      <c r="O32" s="17"/>
      <c r="P32" s="18"/>
      <c r="R32" s="19">
        <v>25</v>
      </c>
      <c r="S32" s="20"/>
      <c r="U32" s="19">
        <v>20</v>
      </c>
      <c r="V32" s="20"/>
      <c r="X32" s="16">
        <f t="shared" ref="X32:Y32" si="12">I32+L32+O32+R32+U32</f>
        <v>45</v>
      </c>
      <c r="Y32" s="16">
        <f t="shared" si="12"/>
        <v>0</v>
      </c>
    </row>
    <row r="33" spans="1:25" ht="13">
      <c r="A33" s="16" t="s">
        <v>50</v>
      </c>
      <c r="C33" s="16">
        <v>85</v>
      </c>
      <c r="E33" s="16">
        <v>15573</v>
      </c>
      <c r="G33" s="16" t="s">
        <v>51</v>
      </c>
      <c r="I33" s="17"/>
      <c r="J33" s="18"/>
      <c r="L33" s="17"/>
      <c r="M33" s="18"/>
      <c r="O33" s="17"/>
      <c r="P33" s="18"/>
      <c r="R33" s="19">
        <v>15</v>
      </c>
      <c r="S33" s="20"/>
      <c r="U33" s="19">
        <v>17</v>
      </c>
      <c r="V33" s="20"/>
      <c r="X33" s="16">
        <f t="shared" ref="X33:Y33" si="13">I33+L33+O33+R33+U33</f>
        <v>32</v>
      </c>
      <c r="Y33" s="16">
        <f t="shared" si="13"/>
        <v>0</v>
      </c>
    </row>
    <row r="34" spans="1:25" ht="13">
      <c r="A34" s="16" t="s">
        <v>52</v>
      </c>
      <c r="C34" s="16">
        <v>130</v>
      </c>
      <c r="E34" s="16">
        <v>15580</v>
      </c>
      <c r="G34" s="16" t="s">
        <v>53</v>
      </c>
      <c r="I34" s="17"/>
      <c r="J34" s="18"/>
      <c r="L34" s="17"/>
      <c r="M34" s="18"/>
      <c r="O34" s="17"/>
      <c r="P34" s="18"/>
      <c r="R34" s="19">
        <v>40</v>
      </c>
      <c r="S34" s="20"/>
      <c r="U34" s="19">
        <v>50</v>
      </c>
      <c r="V34" s="20"/>
      <c r="X34" s="16">
        <f t="shared" ref="X34:Y34" si="14">I34+L34+O34+R34+U34</f>
        <v>90</v>
      </c>
      <c r="Y34" s="16">
        <f t="shared" si="14"/>
        <v>0</v>
      </c>
    </row>
    <row r="35" spans="1:25" ht="13">
      <c r="I35" s="25">
        <f>SUM(I28:I34)</f>
        <v>0</v>
      </c>
      <c r="J35" s="26">
        <f>J29+J30+J31+J32+J33+J34+J28</f>
        <v>0</v>
      </c>
      <c r="K35" s="35"/>
      <c r="L35" s="27">
        <f>SUM(L28:L34)</f>
        <v>0</v>
      </c>
      <c r="M35" s="28">
        <f>M29+M30+M31+M32+M33+M34+M28</f>
        <v>0</v>
      </c>
      <c r="N35" s="35"/>
      <c r="O35" s="27">
        <f>SUM(O28:O34)</f>
        <v>0</v>
      </c>
      <c r="P35" s="28">
        <f>P29+P30+P31+P32+P33+P34+P28</f>
        <v>0</v>
      </c>
      <c r="Q35" s="35"/>
      <c r="R35" s="29">
        <f>SUM(R28:R34)</f>
        <v>145</v>
      </c>
      <c r="S35" s="30">
        <f>S29+S30+S31+S32+S33+S34+S28</f>
        <v>0</v>
      </c>
      <c r="T35" s="35"/>
      <c r="U35" s="29">
        <f>SUM(U28:U34)</f>
        <v>142</v>
      </c>
      <c r="V35" s="30">
        <f>V29+V30+V31+V32+V33+V34+V28</f>
        <v>0</v>
      </c>
      <c r="W35" s="35"/>
      <c r="X35" s="31">
        <f>SUM(X28:X34)</f>
        <v>287</v>
      </c>
      <c r="Y35" s="32">
        <f>Y28+Y29+Y30+Y32+Y33+Y31+Y34</f>
        <v>0</v>
      </c>
    </row>
    <row r="36" spans="1:25" ht="3.75" customHeight="1">
      <c r="I36" s="3"/>
      <c r="J36" s="3"/>
      <c r="R36" s="2"/>
      <c r="S36" s="2"/>
      <c r="U36" s="2"/>
      <c r="V36" s="2"/>
    </row>
    <row r="37" spans="1:25" ht="13">
      <c r="I37" s="3"/>
      <c r="J37" s="3"/>
      <c r="R37" s="2"/>
      <c r="S37" s="2"/>
      <c r="U37" s="2"/>
      <c r="V37" s="2"/>
    </row>
    <row r="38" spans="1:25" ht="6" customHeight="1">
      <c r="I38" s="3"/>
      <c r="J38" s="3"/>
      <c r="R38" s="2"/>
      <c r="S38" s="2"/>
      <c r="U38" s="2"/>
      <c r="V38" s="2"/>
    </row>
    <row r="39" spans="1:25" ht="13">
      <c r="I39" s="3"/>
      <c r="J39" s="3"/>
      <c r="R39" s="2"/>
      <c r="S39" s="2"/>
      <c r="U39" s="2"/>
      <c r="V39" s="2"/>
    </row>
    <row r="40" spans="1:25" ht="13">
      <c r="A40" s="1"/>
      <c r="I40" s="33"/>
      <c r="J40" s="33"/>
      <c r="L40" s="5"/>
      <c r="M40" s="5"/>
      <c r="O40" s="5"/>
      <c r="P40" s="5"/>
      <c r="R40" s="6"/>
      <c r="S40" s="6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2" t="s">
        <v>9</v>
      </c>
      <c r="J41" s="73"/>
      <c r="L41" s="74" t="s">
        <v>10</v>
      </c>
      <c r="M41" s="73"/>
      <c r="O41" s="74" t="s">
        <v>11</v>
      </c>
      <c r="P41" s="73"/>
      <c r="R41" s="75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9" t="s">
        <v>16</v>
      </c>
      <c r="J42" s="9" t="s">
        <v>15</v>
      </c>
      <c r="L42" s="10" t="s">
        <v>16</v>
      </c>
      <c r="M42" s="10" t="s">
        <v>15</v>
      </c>
      <c r="O42" s="10" t="s">
        <v>16</v>
      </c>
      <c r="P42" s="10" t="s">
        <v>15</v>
      </c>
      <c r="R42" s="13" t="s">
        <v>16</v>
      </c>
      <c r="S42" s="13" t="s">
        <v>15</v>
      </c>
      <c r="U42" s="13" t="s">
        <v>16</v>
      </c>
      <c r="V42" s="13" t="s">
        <v>15</v>
      </c>
      <c r="X42" s="10"/>
    </row>
    <row r="43" spans="1:25" ht="15">
      <c r="A43" s="15" t="s">
        <v>18</v>
      </c>
      <c r="C43" s="1" t="s">
        <v>19</v>
      </c>
      <c r="E43" s="1" t="s">
        <v>55</v>
      </c>
      <c r="G43" s="1" t="s">
        <v>21</v>
      </c>
      <c r="I43" s="3"/>
      <c r="J43" s="3"/>
      <c r="R43" s="2"/>
      <c r="S43" s="2"/>
      <c r="U43" s="2"/>
      <c r="V43" s="2"/>
    </row>
    <row r="44" spans="1:25" ht="13">
      <c r="A44" s="16" t="s">
        <v>56</v>
      </c>
      <c r="C44" s="16">
        <v>65</v>
      </c>
      <c r="E44" s="16">
        <v>15578</v>
      </c>
      <c r="G44" s="16" t="s">
        <v>57</v>
      </c>
      <c r="I44" s="17"/>
      <c r="J44" s="18"/>
      <c r="L44" s="17"/>
      <c r="M44" s="18"/>
      <c r="O44" s="17"/>
      <c r="P44" s="18"/>
      <c r="R44" s="19">
        <v>20</v>
      </c>
      <c r="S44" s="20"/>
      <c r="U44" s="19">
        <v>20</v>
      </c>
      <c r="V44" s="20"/>
      <c r="X44" s="16">
        <f t="shared" ref="X44:Y44" si="15">I44+L44+O44+R44+U44</f>
        <v>40</v>
      </c>
      <c r="Y44" s="16">
        <f t="shared" si="15"/>
        <v>0</v>
      </c>
    </row>
    <row r="45" spans="1:25" ht="13">
      <c r="A45" s="16" t="s">
        <v>58</v>
      </c>
      <c r="C45" s="16">
        <v>91</v>
      </c>
      <c r="E45" s="16">
        <v>16478</v>
      </c>
      <c r="G45" s="16" t="s">
        <v>59</v>
      </c>
      <c r="I45" s="17"/>
      <c r="J45" s="18"/>
      <c r="L45" s="17"/>
      <c r="M45" s="18"/>
      <c r="O45" s="17"/>
      <c r="P45" s="18"/>
      <c r="R45" s="19">
        <v>60</v>
      </c>
      <c r="S45" s="20"/>
      <c r="U45" s="19">
        <v>50</v>
      </c>
      <c r="V45" s="20"/>
      <c r="X45" s="16">
        <f t="shared" ref="X45:Y45" si="16">I45+L45+O45+R45+U45</f>
        <v>110</v>
      </c>
      <c r="Y45" s="16">
        <f t="shared" si="16"/>
        <v>0</v>
      </c>
    </row>
    <row r="46" spans="1:25" ht="13">
      <c r="A46" s="16" t="s">
        <v>60</v>
      </c>
      <c r="C46" s="16">
        <v>71</v>
      </c>
      <c r="E46" s="16">
        <v>15555</v>
      </c>
      <c r="G46" s="16" t="s">
        <v>61</v>
      </c>
      <c r="I46" s="17"/>
      <c r="J46" s="18"/>
      <c r="L46" s="17"/>
      <c r="M46" s="18"/>
      <c r="O46" s="17"/>
      <c r="P46" s="18"/>
      <c r="R46" s="19">
        <v>25</v>
      </c>
      <c r="S46" s="20"/>
      <c r="U46" s="19">
        <v>30</v>
      </c>
      <c r="V46" s="20"/>
      <c r="X46" s="16">
        <f t="shared" ref="X46:Y46" si="17">I46+L46+O46+R46+U46</f>
        <v>55</v>
      </c>
      <c r="Y46" s="16">
        <f t="shared" si="17"/>
        <v>0</v>
      </c>
    </row>
    <row r="47" spans="1:25" ht="13">
      <c r="A47" s="16" t="s">
        <v>62</v>
      </c>
      <c r="C47" s="16">
        <v>71</v>
      </c>
      <c r="E47" s="16">
        <v>15583</v>
      </c>
      <c r="G47" s="16" t="s">
        <v>63</v>
      </c>
      <c r="I47" s="17"/>
      <c r="J47" s="18"/>
      <c r="L47" s="17"/>
      <c r="M47" s="18"/>
      <c r="O47" s="17"/>
      <c r="P47" s="18"/>
      <c r="R47" s="19">
        <v>50</v>
      </c>
      <c r="S47" s="20"/>
      <c r="U47" s="19">
        <v>40</v>
      </c>
      <c r="V47" s="20"/>
      <c r="X47" s="16">
        <f t="shared" ref="X47:Y47" si="18">I47+L47+O47+R47+U47</f>
        <v>90</v>
      </c>
      <c r="Y47" s="16">
        <f t="shared" si="18"/>
        <v>0</v>
      </c>
    </row>
    <row r="48" spans="1:25" ht="13">
      <c r="A48" s="16" t="s">
        <v>64</v>
      </c>
      <c r="C48" s="16">
        <v>117</v>
      </c>
      <c r="E48" s="16">
        <v>25470</v>
      </c>
      <c r="G48" s="16" t="s">
        <v>65</v>
      </c>
      <c r="I48" s="17"/>
      <c r="J48" s="18"/>
      <c r="L48" s="17"/>
      <c r="M48" s="18"/>
      <c r="O48" s="17"/>
      <c r="P48" s="18"/>
      <c r="R48" s="19">
        <v>70</v>
      </c>
      <c r="S48" s="20"/>
      <c r="U48" s="19">
        <v>40</v>
      </c>
      <c r="V48" s="20"/>
      <c r="X48" s="16">
        <f t="shared" ref="X48:Y48" si="19">I48+L48+O48+R48+U48</f>
        <v>110</v>
      </c>
      <c r="Y48" s="16">
        <f t="shared" si="19"/>
        <v>0</v>
      </c>
    </row>
    <row r="49" spans="1:27" ht="13">
      <c r="A49" s="16" t="s">
        <v>66</v>
      </c>
      <c r="C49" s="16">
        <v>91</v>
      </c>
      <c r="E49" s="16">
        <v>16601</v>
      </c>
      <c r="G49" s="16" t="s">
        <v>67</v>
      </c>
      <c r="I49" s="17"/>
      <c r="J49" s="18"/>
      <c r="L49" s="17"/>
      <c r="M49" s="18"/>
      <c r="O49" s="17"/>
      <c r="P49" s="18"/>
      <c r="R49" s="19">
        <v>15</v>
      </c>
      <c r="S49" s="20"/>
      <c r="U49" s="19">
        <v>15</v>
      </c>
      <c r="V49" s="20"/>
      <c r="X49" s="16">
        <f t="shared" ref="X49:Y49" si="20">I49+L49+O49+R49+U49</f>
        <v>30</v>
      </c>
      <c r="Y49" s="16">
        <f t="shared" si="20"/>
        <v>0</v>
      </c>
    </row>
    <row r="50" spans="1:27" ht="13">
      <c r="A50" s="16" t="s">
        <v>68</v>
      </c>
      <c r="C50" s="16">
        <v>117</v>
      </c>
      <c r="E50" s="16">
        <v>15572</v>
      </c>
      <c r="G50" s="16" t="s">
        <v>69</v>
      </c>
      <c r="I50" s="17"/>
      <c r="J50" s="18"/>
      <c r="L50" s="17"/>
      <c r="M50" s="18"/>
      <c r="O50" s="17"/>
      <c r="P50" s="18"/>
      <c r="R50" s="19">
        <v>30</v>
      </c>
      <c r="S50" s="20"/>
      <c r="U50" s="19">
        <v>25</v>
      </c>
      <c r="V50" s="20"/>
      <c r="X50" s="16">
        <f t="shared" ref="X50:Y50" si="21">I50+L50+O50+R50+U50</f>
        <v>55</v>
      </c>
      <c r="Y50" s="16">
        <f t="shared" si="21"/>
        <v>0</v>
      </c>
    </row>
    <row r="51" spans="1:27" ht="13">
      <c r="I51" s="25">
        <f>SUM(I43:I50)</f>
        <v>0</v>
      </c>
      <c r="J51" s="26">
        <f>J44+J45+J46+J47+J48+J49+J50</f>
        <v>0</v>
      </c>
      <c r="K51" s="35"/>
      <c r="L51" s="27">
        <f>SUM(L43:L50)</f>
        <v>0</v>
      </c>
      <c r="M51" s="28">
        <f>M44+M45+M46+M47+M48+M49+M50</f>
        <v>0</v>
      </c>
      <c r="N51" s="35"/>
      <c r="O51" s="27">
        <f>SUM(O43:O50)</f>
        <v>0</v>
      </c>
      <c r="P51" s="28">
        <f>P44+P45+P46+P47+P48+P49+P50</f>
        <v>0</v>
      </c>
      <c r="Q51" s="35"/>
      <c r="R51" s="29">
        <f>SUM(R43:R50)</f>
        <v>270</v>
      </c>
      <c r="S51" s="30">
        <f>S44+S45+S46+S47+S48+S49+S50</f>
        <v>0</v>
      </c>
      <c r="T51" s="35"/>
      <c r="U51" s="29">
        <f>SUM(U43:U50)</f>
        <v>220</v>
      </c>
      <c r="V51" s="30">
        <f>V44+V45+V46+V47+V48+V49+V50</f>
        <v>0</v>
      </c>
      <c r="W51" s="35"/>
      <c r="X51" s="24">
        <f>X44+X45+X46+X47+X48+X49+X50</f>
        <v>490</v>
      </c>
      <c r="Y51" s="32">
        <f>Y44+Y45+Y46+Y47+Y48+Y49+Y50+Z53</f>
        <v>0</v>
      </c>
    </row>
    <row r="52" spans="1:27" ht="36" customHeight="1">
      <c r="I52" s="3"/>
      <c r="J52" s="3"/>
      <c r="R52" s="2"/>
      <c r="S52" s="2"/>
      <c r="U52" s="2"/>
      <c r="V52" s="2"/>
    </row>
    <row r="53" spans="1:27" ht="13">
      <c r="I53" s="3"/>
      <c r="J53" s="3"/>
      <c r="R53" s="2"/>
      <c r="S53" s="2"/>
      <c r="U53" s="2"/>
      <c r="V53" s="2"/>
      <c r="X53" s="1" t="s">
        <v>14</v>
      </c>
      <c r="Y53" s="1" t="s">
        <v>38</v>
      </c>
    </row>
    <row r="54" spans="1:27" ht="13">
      <c r="A54" s="1" t="s">
        <v>70</v>
      </c>
      <c r="I54" s="72" t="s">
        <v>9</v>
      </c>
      <c r="J54" s="73"/>
      <c r="L54" s="74" t="s">
        <v>10</v>
      </c>
      <c r="M54" s="73"/>
      <c r="O54" s="74" t="s">
        <v>11</v>
      </c>
      <c r="P54" s="73"/>
      <c r="R54" s="75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7" ht="13">
      <c r="A55" s="36"/>
      <c r="C55" s="1"/>
      <c r="E55" s="1"/>
      <c r="G55" s="1"/>
      <c r="I55" s="9" t="s">
        <v>16</v>
      </c>
      <c r="J55" s="9" t="s">
        <v>15</v>
      </c>
      <c r="L55" s="10" t="s">
        <v>16</v>
      </c>
      <c r="M55" s="10" t="s">
        <v>15</v>
      </c>
      <c r="O55" s="10" t="s">
        <v>16</v>
      </c>
      <c r="P55" s="10" t="s">
        <v>15</v>
      </c>
      <c r="R55" s="13" t="s">
        <v>16</v>
      </c>
      <c r="S55" s="13" t="s">
        <v>15</v>
      </c>
      <c r="U55" s="13" t="s">
        <v>16</v>
      </c>
      <c r="V55" s="13" t="s">
        <v>15</v>
      </c>
    </row>
    <row r="56" spans="1:27" ht="15">
      <c r="A56" s="15" t="s">
        <v>18</v>
      </c>
      <c r="C56" s="1" t="s">
        <v>19</v>
      </c>
      <c r="E56" s="1" t="s">
        <v>55</v>
      </c>
      <c r="G56" s="1" t="s">
        <v>21</v>
      </c>
      <c r="I56" s="3"/>
      <c r="J56" s="3"/>
      <c r="R56" s="2"/>
      <c r="S56" s="2"/>
      <c r="U56" s="2"/>
      <c r="V56" s="2"/>
    </row>
    <row r="57" spans="1:27" ht="13">
      <c r="A57" s="16" t="s">
        <v>71</v>
      </c>
      <c r="C57" s="16">
        <v>149</v>
      </c>
      <c r="E57" s="16">
        <v>15557</v>
      </c>
      <c r="G57" s="16" t="s">
        <v>72</v>
      </c>
      <c r="I57" s="18"/>
      <c r="J57" s="18"/>
      <c r="L57" s="18"/>
      <c r="M57" s="18"/>
      <c r="O57" s="18"/>
      <c r="P57" s="18"/>
      <c r="R57" s="20">
        <v>0</v>
      </c>
      <c r="S57" s="20"/>
      <c r="U57" s="20">
        <v>0</v>
      </c>
      <c r="V57" s="20"/>
      <c r="X57" s="16">
        <f t="shared" ref="X57:Y57" si="22">I57+L57+O57+R57+U57</f>
        <v>0</v>
      </c>
      <c r="Y57" s="16">
        <f t="shared" si="22"/>
        <v>0</v>
      </c>
    </row>
    <row r="58" spans="1:27" ht="13">
      <c r="A58" s="16" t="s">
        <v>73</v>
      </c>
      <c r="C58" s="16">
        <v>156</v>
      </c>
      <c r="E58" s="16">
        <v>16606</v>
      </c>
      <c r="G58" s="16" t="s">
        <v>74</v>
      </c>
      <c r="I58" s="37"/>
      <c r="J58" s="37"/>
      <c r="K58" s="38"/>
      <c r="L58" s="37"/>
      <c r="M58" s="37"/>
      <c r="N58" s="38"/>
      <c r="O58" s="37"/>
      <c r="P58" s="37"/>
      <c r="Q58" s="38"/>
      <c r="R58" s="37"/>
      <c r="S58" s="37"/>
      <c r="T58" s="38"/>
      <c r="U58" s="37"/>
      <c r="V58" s="37"/>
      <c r="W58" s="38"/>
      <c r="X58" s="37">
        <f t="shared" ref="X58:Y58" si="23">I58+L58+O58+R58+U58</f>
        <v>0</v>
      </c>
      <c r="Y58" s="37">
        <f t="shared" si="23"/>
        <v>0</v>
      </c>
      <c r="AA58" s="39"/>
    </row>
    <row r="59" spans="1:27" ht="13">
      <c r="A59" s="16" t="s">
        <v>75</v>
      </c>
      <c r="C59" s="16">
        <v>71</v>
      </c>
      <c r="E59" s="16">
        <v>16505</v>
      </c>
      <c r="G59" s="16" t="s">
        <v>76</v>
      </c>
      <c r="I59" s="37"/>
      <c r="J59" s="37"/>
      <c r="K59" s="38"/>
      <c r="L59" s="37"/>
      <c r="M59" s="37"/>
      <c r="N59" s="38"/>
      <c r="O59" s="37"/>
      <c r="P59" s="37"/>
      <c r="Q59" s="38"/>
      <c r="R59" s="37"/>
      <c r="S59" s="37"/>
      <c r="T59" s="38"/>
      <c r="U59" s="37"/>
      <c r="V59" s="37"/>
      <c r="W59" s="38"/>
      <c r="X59" s="37">
        <f t="shared" ref="X59:Y59" si="24">I59+L59+O59+R59+U59</f>
        <v>0</v>
      </c>
      <c r="Y59" s="37">
        <f t="shared" si="24"/>
        <v>0</v>
      </c>
    </row>
    <row r="60" spans="1:27" ht="13">
      <c r="A60" s="16" t="s">
        <v>77</v>
      </c>
      <c r="C60" s="16">
        <v>91</v>
      </c>
      <c r="E60" s="16">
        <v>15560</v>
      </c>
      <c r="G60" s="16" t="s">
        <v>78</v>
      </c>
      <c r="I60" s="18"/>
      <c r="J60" s="18"/>
      <c r="L60" s="18"/>
      <c r="M60" s="18"/>
      <c r="O60" s="18"/>
      <c r="P60" s="18"/>
      <c r="R60" s="20">
        <v>45</v>
      </c>
      <c r="S60" s="20"/>
      <c r="U60" s="20">
        <v>45</v>
      </c>
      <c r="V60" s="20"/>
      <c r="X60" s="16">
        <f t="shared" ref="X60:Y60" si="25">I60+L60+O60+R60+U60</f>
        <v>90</v>
      </c>
      <c r="Y60" s="16">
        <f t="shared" si="25"/>
        <v>0</v>
      </c>
    </row>
    <row r="61" spans="1:27" ht="13">
      <c r="A61" s="16" t="s">
        <v>79</v>
      </c>
      <c r="C61" s="16">
        <v>45</v>
      </c>
      <c r="E61" s="16">
        <v>16613</v>
      </c>
      <c r="G61" s="16" t="s">
        <v>80</v>
      </c>
      <c r="I61" s="18"/>
      <c r="J61" s="18"/>
      <c r="L61" s="18"/>
      <c r="M61" s="18"/>
      <c r="O61" s="18"/>
      <c r="P61" s="18"/>
      <c r="R61" s="20">
        <v>0</v>
      </c>
      <c r="S61" s="20"/>
      <c r="U61" s="20">
        <v>0</v>
      </c>
      <c r="V61" s="20"/>
      <c r="X61" s="16">
        <f t="shared" ref="X61:Y61" si="26">I61+L61+O61+R61+U61</f>
        <v>0</v>
      </c>
      <c r="Y61" s="16">
        <f t="shared" si="26"/>
        <v>0</v>
      </c>
    </row>
    <row r="62" spans="1:27" ht="13">
      <c r="A62" s="16" t="s">
        <v>81</v>
      </c>
      <c r="C62" s="16">
        <v>58</v>
      </c>
      <c r="E62" s="16">
        <v>17071</v>
      </c>
      <c r="G62" s="16" t="s">
        <v>82</v>
      </c>
      <c r="I62" s="18"/>
      <c r="J62" s="18"/>
      <c r="L62" s="18"/>
      <c r="M62" s="18"/>
      <c r="O62" s="18"/>
      <c r="P62" s="18"/>
      <c r="R62" s="20">
        <v>0</v>
      </c>
      <c r="S62" s="20"/>
      <c r="U62" s="20">
        <v>0</v>
      </c>
      <c r="V62" s="20"/>
      <c r="X62" s="16">
        <f t="shared" ref="X62:Y62" si="27">I62+L62+O62+R62+U62</f>
        <v>0</v>
      </c>
      <c r="Y62" s="16">
        <f t="shared" si="27"/>
        <v>0</v>
      </c>
    </row>
    <row r="63" spans="1:27" ht="13">
      <c r="A63" s="16" t="s">
        <v>83</v>
      </c>
      <c r="C63" s="16">
        <v>58</v>
      </c>
      <c r="E63" s="16">
        <v>15569</v>
      </c>
      <c r="G63" s="16" t="s">
        <v>84</v>
      </c>
      <c r="I63" s="18"/>
      <c r="J63" s="18"/>
      <c r="L63" s="18"/>
      <c r="M63" s="18"/>
      <c r="O63" s="18"/>
      <c r="P63" s="18"/>
      <c r="R63" s="20">
        <v>0</v>
      </c>
      <c r="S63" s="20"/>
      <c r="U63" s="20">
        <v>0</v>
      </c>
      <c r="V63" s="20"/>
      <c r="X63" s="16">
        <f t="shared" ref="X63:Y63" si="28">I63+L63+O63+R63+U63</f>
        <v>0</v>
      </c>
      <c r="Y63" s="16">
        <f t="shared" si="28"/>
        <v>0</v>
      </c>
    </row>
    <row r="64" spans="1:27" ht="13">
      <c r="A64" s="16" t="s">
        <v>85</v>
      </c>
      <c r="C64" s="16">
        <v>78</v>
      </c>
      <c r="E64" s="16">
        <v>17073</v>
      </c>
      <c r="G64" s="16" t="s">
        <v>86</v>
      </c>
      <c r="I64" s="18"/>
      <c r="J64" s="18"/>
      <c r="L64" s="18"/>
      <c r="M64" s="18"/>
      <c r="O64" s="18"/>
      <c r="P64" s="18"/>
      <c r="R64" s="20">
        <v>45</v>
      </c>
      <c r="S64" s="20"/>
      <c r="U64" s="20">
        <v>45</v>
      </c>
      <c r="V64" s="20"/>
      <c r="X64" s="40">
        <f t="shared" ref="X64:Y64" si="29">I64+L64+O64+R64+U64</f>
        <v>90</v>
      </c>
      <c r="Y64" s="16">
        <f t="shared" si="29"/>
        <v>0</v>
      </c>
    </row>
    <row r="65" spans="1:25" ht="13">
      <c r="I65" s="25">
        <f>SUM(I55:I64)</f>
        <v>0</v>
      </c>
      <c r="J65" s="26">
        <f>J57+J58+J59+J60+J61+J62+J63+J64</f>
        <v>0</v>
      </c>
      <c r="L65" s="27">
        <f t="shared" ref="L65:M65" si="30">L57+L58+L59+L60+L61+L62+L63+L64</f>
        <v>0</v>
      </c>
      <c r="M65" s="28">
        <f t="shared" si="30"/>
        <v>0</v>
      </c>
      <c r="O65" s="27">
        <f>O56+O57+O58+O59+O60+O61+O62+O63+O64</f>
        <v>0</v>
      </c>
      <c r="P65" s="28">
        <f>P57+P58+P59+P60+P61+P62+P63+P64</f>
        <v>0</v>
      </c>
      <c r="R65" s="29">
        <f>R56+R57+R58+R59+R60+R61+R62+R63+R64</f>
        <v>90</v>
      </c>
      <c r="S65" s="30">
        <f>S57+S58+S59+S60+S61+S62+S63+S64</f>
        <v>0</v>
      </c>
      <c r="U65" s="29">
        <f>U56+U57+U58+U59+U60+U61+U62+U63+U64</f>
        <v>90</v>
      </c>
      <c r="V65" s="30">
        <f>V57+V58+V59+V60+V61+V62+V63+V64</f>
        <v>0</v>
      </c>
      <c r="X65" s="41">
        <f>X57+X58+X59+X60+X61+X62+X63+X64</f>
        <v>180</v>
      </c>
      <c r="Y65" s="32">
        <f>Y57+Y58+Y59+Y60+Y61+Y62+Y63+Z69</f>
        <v>0</v>
      </c>
    </row>
    <row r="66" spans="1:25" ht="13">
      <c r="I66" s="3"/>
      <c r="J66" s="3"/>
      <c r="R66" s="2"/>
      <c r="S66" s="2"/>
      <c r="U66" s="2"/>
      <c r="V66" s="2"/>
      <c r="X66" s="24"/>
    </row>
    <row r="67" spans="1:25" ht="13">
      <c r="A67" s="1" t="s">
        <v>87</v>
      </c>
      <c r="I67" s="72" t="s">
        <v>9</v>
      </c>
      <c r="J67" s="73"/>
      <c r="L67" s="74" t="s">
        <v>10</v>
      </c>
      <c r="M67" s="73"/>
      <c r="O67" s="74" t="s">
        <v>11</v>
      </c>
      <c r="P67" s="73"/>
      <c r="R67" s="75" t="s">
        <v>12</v>
      </c>
      <c r="S67" s="73"/>
      <c r="U67" s="75" t="s">
        <v>13</v>
      </c>
      <c r="V67" s="73"/>
      <c r="X67" s="1" t="s">
        <v>14</v>
      </c>
      <c r="Y67" s="1" t="s">
        <v>38</v>
      </c>
    </row>
    <row r="68" spans="1:25" ht="13">
      <c r="A68" s="34"/>
      <c r="C68" s="1"/>
      <c r="E68" s="1"/>
      <c r="G68" s="1"/>
      <c r="I68" s="9" t="s">
        <v>16</v>
      </c>
      <c r="J68" s="3" t="s">
        <v>15</v>
      </c>
      <c r="L68" s="10" t="s">
        <v>16</v>
      </c>
      <c r="M68" s="1" t="s">
        <v>15</v>
      </c>
      <c r="O68" s="10" t="s">
        <v>16</v>
      </c>
      <c r="P68" s="1" t="s">
        <v>15</v>
      </c>
      <c r="R68" s="13" t="s">
        <v>16</v>
      </c>
      <c r="S68" s="2" t="s">
        <v>15</v>
      </c>
      <c r="U68" s="13" t="s">
        <v>16</v>
      </c>
      <c r="V68" s="2" t="s">
        <v>15</v>
      </c>
      <c r="X68" s="1" t="s">
        <v>17</v>
      </c>
      <c r="Y68" s="1" t="s">
        <v>17</v>
      </c>
    </row>
    <row r="69" spans="1:25" ht="15">
      <c r="A69" s="15" t="s">
        <v>18</v>
      </c>
      <c r="C69" s="1" t="s">
        <v>19</v>
      </c>
      <c r="E69" s="1" t="s">
        <v>55</v>
      </c>
      <c r="G69" s="1" t="s">
        <v>21</v>
      </c>
      <c r="I69" s="9"/>
      <c r="J69" s="3"/>
      <c r="L69" s="10"/>
      <c r="O69" s="10"/>
      <c r="R69" s="13"/>
      <c r="S69" s="2"/>
      <c r="U69" s="13"/>
      <c r="V69" s="2"/>
    </row>
    <row r="70" spans="1:25" ht="13">
      <c r="A70" s="16" t="s">
        <v>88</v>
      </c>
      <c r="C70" s="16">
        <v>71</v>
      </c>
      <c r="E70" s="16">
        <v>16482</v>
      </c>
      <c r="G70" s="16" t="s">
        <v>89</v>
      </c>
      <c r="I70" s="18"/>
      <c r="J70" s="18"/>
      <c r="L70" s="18"/>
      <c r="M70" s="18"/>
      <c r="O70" s="18"/>
      <c r="P70" s="18"/>
      <c r="R70" s="20">
        <v>0</v>
      </c>
      <c r="S70" s="20"/>
      <c r="U70" s="20">
        <v>0</v>
      </c>
      <c r="V70" s="20"/>
      <c r="X70" s="16">
        <f t="shared" ref="X70:X76" si="31">I70+L70+O70+R70+T70+U70</f>
        <v>0</v>
      </c>
      <c r="Y70" s="16">
        <f t="shared" ref="Y70:Y76" si="32">J70+M70+P70+S70+V70</f>
        <v>0</v>
      </c>
    </row>
    <row r="71" spans="1:25" ht="13">
      <c r="A71" s="16" t="s">
        <v>90</v>
      </c>
      <c r="C71" s="16">
        <v>130</v>
      </c>
      <c r="E71" s="16">
        <v>16510</v>
      </c>
      <c r="G71" s="16" t="s">
        <v>91</v>
      </c>
      <c r="I71" s="18"/>
      <c r="J71" s="18"/>
      <c r="L71" s="18"/>
      <c r="M71" s="18"/>
      <c r="O71" s="18"/>
      <c r="P71" s="18"/>
      <c r="R71" s="20">
        <v>0</v>
      </c>
      <c r="S71" s="20"/>
      <c r="U71" s="20">
        <v>0</v>
      </c>
      <c r="V71" s="20"/>
      <c r="X71" s="16">
        <f t="shared" si="31"/>
        <v>0</v>
      </c>
      <c r="Y71" s="16">
        <f t="shared" si="32"/>
        <v>0</v>
      </c>
    </row>
    <row r="72" spans="1:25" ht="13">
      <c r="A72" s="16" t="s">
        <v>92</v>
      </c>
      <c r="C72" s="16">
        <v>71</v>
      </c>
      <c r="E72" s="16">
        <v>15564</v>
      </c>
      <c r="G72" s="16" t="s">
        <v>93</v>
      </c>
      <c r="I72" s="18"/>
      <c r="J72" s="18"/>
      <c r="L72" s="18"/>
      <c r="M72" s="18"/>
      <c r="O72" s="18"/>
      <c r="P72" s="18"/>
      <c r="R72" s="20">
        <v>0</v>
      </c>
      <c r="S72" s="20"/>
      <c r="U72" s="20">
        <v>0</v>
      </c>
      <c r="V72" s="20"/>
      <c r="X72" s="16">
        <f t="shared" si="31"/>
        <v>0</v>
      </c>
      <c r="Y72" s="16">
        <f t="shared" si="32"/>
        <v>0</v>
      </c>
    </row>
    <row r="73" spans="1:25" ht="13">
      <c r="A73" s="16" t="s">
        <v>94</v>
      </c>
      <c r="C73" s="16">
        <v>156</v>
      </c>
      <c r="E73" s="16">
        <v>22918</v>
      </c>
      <c r="G73" s="16" t="s">
        <v>95</v>
      </c>
      <c r="I73" s="18"/>
      <c r="J73" s="18"/>
      <c r="L73" s="18"/>
      <c r="M73" s="18"/>
      <c r="O73" s="18"/>
      <c r="P73" s="18"/>
      <c r="R73" s="20">
        <v>0</v>
      </c>
      <c r="S73" s="20"/>
      <c r="U73" s="20">
        <v>0</v>
      </c>
      <c r="V73" s="20"/>
      <c r="X73" s="16">
        <f t="shared" si="31"/>
        <v>0</v>
      </c>
      <c r="Y73" s="16">
        <f t="shared" si="32"/>
        <v>0</v>
      </c>
    </row>
    <row r="74" spans="1:25" ht="13">
      <c r="A74" s="16" t="s">
        <v>96</v>
      </c>
      <c r="C74" s="16">
        <v>45</v>
      </c>
      <c r="E74" s="16">
        <v>15568</v>
      </c>
      <c r="G74" s="16" t="s">
        <v>97</v>
      </c>
      <c r="I74" s="18"/>
      <c r="J74" s="18"/>
      <c r="L74" s="18"/>
      <c r="M74" s="18"/>
      <c r="O74" s="18"/>
      <c r="P74" s="18"/>
      <c r="R74" s="20">
        <v>0</v>
      </c>
      <c r="S74" s="20"/>
      <c r="U74" s="20">
        <v>0</v>
      </c>
      <c r="V74" s="20"/>
      <c r="X74" s="16">
        <f t="shared" si="31"/>
        <v>0</v>
      </c>
      <c r="Y74" s="16">
        <f t="shared" si="32"/>
        <v>0</v>
      </c>
    </row>
    <row r="75" spans="1:25" ht="13">
      <c r="A75" s="16" t="s">
        <v>98</v>
      </c>
      <c r="C75" s="16">
        <v>104</v>
      </c>
      <c r="E75" s="16">
        <v>15549</v>
      </c>
      <c r="G75" s="16" t="s">
        <v>99</v>
      </c>
      <c r="I75" s="18"/>
      <c r="J75" s="18"/>
      <c r="L75" s="18"/>
      <c r="M75" s="18"/>
      <c r="O75" s="18"/>
      <c r="P75" s="18"/>
      <c r="R75" s="20">
        <v>50</v>
      </c>
      <c r="S75" s="20"/>
      <c r="U75" s="20">
        <v>40</v>
      </c>
      <c r="V75" s="20"/>
      <c r="X75" s="16">
        <f t="shared" si="31"/>
        <v>90</v>
      </c>
      <c r="Y75" s="16">
        <f t="shared" si="32"/>
        <v>0</v>
      </c>
    </row>
    <row r="76" spans="1:25" ht="13">
      <c r="A76" s="16" t="s">
        <v>100</v>
      </c>
      <c r="C76" s="16">
        <v>117</v>
      </c>
      <c r="E76" s="16">
        <v>15577</v>
      </c>
      <c r="G76" s="16" t="s">
        <v>101</v>
      </c>
      <c r="I76" s="18"/>
      <c r="J76" s="18"/>
      <c r="L76" s="18"/>
      <c r="M76" s="18"/>
      <c r="O76" s="18"/>
      <c r="P76" s="18"/>
      <c r="R76" s="20">
        <v>0</v>
      </c>
      <c r="S76" s="20"/>
      <c r="U76" s="20">
        <v>0</v>
      </c>
      <c r="V76" s="20"/>
      <c r="X76" s="16">
        <f t="shared" si="31"/>
        <v>0</v>
      </c>
      <c r="Y76" s="16">
        <f t="shared" si="32"/>
        <v>0</v>
      </c>
    </row>
    <row r="77" spans="1:25" ht="13">
      <c r="I77" s="25">
        <f>SUM(I70:I76)</f>
        <v>0</v>
      </c>
      <c r="J77" s="26">
        <f>J69+J70+J71+J72+J73+J74+J75+J76</f>
        <v>0</v>
      </c>
      <c r="K77" s="28"/>
      <c r="L77" s="27">
        <f>SUM(L70:L76)</f>
        <v>0</v>
      </c>
      <c r="M77" s="28">
        <f>M69+M70+M71+M72+M73+M74+M75+M76</f>
        <v>0</v>
      </c>
      <c r="N77" s="28"/>
      <c r="O77" s="27">
        <f>SUM(O70:O76)</f>
        <v>0</v>
      </c>
      <c r="P77" s="28">
        <f>P69+P70+P71+P72+P73+P74+P75+P76</f>
        <v>0</v>
      </c>
      <c r="Q77" s="28"/>
      <c r="R77" s="29">
        <f>SUM(R70:R76)</f>
        <v>50</v>
      </c>
      <c r="S77" s="30">
        <f>S69+S70+S71+S72+S73+S74+S75+S76</f>
        <v>0</v>
      </c>
      <c r="T77" s="28"/>
      <c r="U77" s="29">
        <f>SUM(U70:U76)</f>
        <v>40</v>
      </c>
      <c r="V77" s="30">
        <f>V69+V70+V71+V72+V73+V74+V75+V76</f>
        <v>0</v>
      </c>
      <c r="W77" s="28"/>
      <c r="X77" s="41">
        <f>X70+X71+X72+X73+X74+X75+X76</f>
        <v>90</v>
      </c>
      <c r="Y77" s="32">
        <f>Y70+Y71+Y72+Y73+Y74+Y75+Y76+Z85</f>
        <v>0</v>
      </c>
    </row>
    <row r="78" spans="1:25" ht="13">
      <c r="I78" s="3"/>
      <c r="J78" s="3"/>
      <c r="R78" s="2"/>
      <c r="S78" s="2"/>
      <c r="U78" s="2"/>
      <c r="V78" s="2"/>
    </row>
    <row r="79" spans="1:25" ht="13">
      <c r="I79" s="3"/>
      <c r="J79" s="3"/>
      <c r="R79" s="2"/>
      <c r="S79" s="2"/>
      <c r="U79" s="2"/>
      <c r="V79" s="2"/>
    </row>
    <row r="80" spans="1:25" ht="13">
      <c r="I80" s="3"/>
      <c r="J80" s="3"/>
      <c r="R80" s="2"/>
      <c r="S80" s="2"/>
      <c r="U80" s="2"/>
      <c r="V80" s="2"/>
    </row>
    <row r="81" spans="1:25" ht="13">
      <c r="I81" s="3"/>
      <c r="J81" s="3"/>
      <c r="R81" s="2"/>
      <c r="S81" s="2"/>
      <c r="U81" s="2"/>
      <c r="V81" s="2"/>
    </row>
    <row r="82" spans="1:25" ht="13">
      <c r="I82" s="3"/>
      <c r="J82" s="3"/>
      <c r="R82" s="2"/>
      <c r="S82" s="2"/>
      <c r="U82" s="2"/>
      <c r="V82" s="2"/>
    </row>
    <row r="83" spans="1:25" ht="13">
      <c r="A83" s="1" t="s">
        <v>102</v>
      </c>
      <c r="I83" s="72" t="s">
        <v>9</v>
      </c>
      <c r="J83" s="73"/>
      <c r="L83" s="74" t="s">
        <v>10</v>
      </c>
      <c r="M83" s="73"/>
      <c r="O83" s="74" t="s">
        <v>11</v>
      </c>
      <c r="P83" s="73"/>
      <c r="R83" s="80" t="s">
        <v>12</v>
      </c>
      <c r="S83" s="73"/>
      <c r="U83" s="75" t="s">
        <v>13</v>
      </c>
      <c r="V83" s="73"/>
      <c r="X83" s="1" t="s">
        <v>14</v>
      </c>
      <c r="Y83" s="1" t="s">
        <v>38</v>
      </c>
    </row>
    <row r="84" spans="1:25" ht="13">
      <c r="A84" s="34"/>
      <c r="C84" s="1"/>
      <c r="E84" s="1"/>
      <c r="G84" s="1"/>
      <c r="I84" s="9" t="s">
        <v>16</v>
      </c>
      <c r="J84" s="3" t="s">
        <v>15</v>
      </c>
      <c r="L84" s="10" t="s">
        <v>16</v>
      </c>
      <c r="M84" s="1" t="s">
        <v>15</v>
      </c>
      <c r="O84" s="10" t="s">
        <v>16</v>
      </c>
      <c r="P84" s="1" t="s">
        <v>15</v>
      </c>
      <c r="R84" s="13" t="s">
        <v>16</v>
      </c>
      <c r="S84" s="2" t="s">
        <v>15</v>
      </c>
      <c r="U84" s="13" t="s">
        <v>16</v>
      </c>
      <c r="V84" s="2" t="s">
        <v>15</v>
      </c>
      <c r="X84" s="1" t="s">
        <v>17</v>
      </c>
      <c r="Y84" s="1" t="s">
        <v>17</v>
      </c>
    </row>
    <row r="85" spans="1:25" ht="15">
      <c r="A85" s="15" t="s">
        <v>18</v>
      </c>
      <c r="C85" s="1" t="s">
        <v>19</v>
      </c>
      <c r="E85" s="1" t="s">
        <v>55</v>
      </c>
      <c r="G85" s="1" t="s">
        <v>21</v>
      </c>
      <c r="I85" s="9"/>
      <c r="J85" s="3"/>
      <c r="L85" s="10"/>
      <c r="O85" s="10"/>
      <c r="R85" s="13"/>
      <c r="S85" s="2"/>
      <c r="U85" s="13"/>
      <c r="V85" s="2"/>
    </row>
    <row r="86" spans="1:25" ht="13">
      <c r="A86" s="16" t="s">
        <v>103</v>
      </c>
      <c r="C86" s="16">
        <v>71</v>
      </c>
      <c r="E86" s="16">
        <v>15585</v>
      </c>
      <c r="G86" s="16" t="s">
        <v>104</v>
      </c>
      <c r="I86" s="18"/>
      <c r="J86" s="18"/>
      <c r="L86" s="18"/>
      <c r="M86" s="18"/>
      <c r="O86" s="18"/>
      <c r="P86" s="18"/>
      <c r="R86" s="20">
        <v>0</v>
      </c>
      <c r="S86" s="20"/>
      <c r="U86" s="20">
        <v>0</v>
      </c>
      <c r="V86" s="20"/>
      <c r="X86" s="16">
        <f t="shared" ref="X86:Y86" si="33">I86+L86+O86+R86+U86</f>
        <v>0</v>
      </c>
      <c r="Y86" s="16">
        <f t="shared" si="33"/>
        <v>0</v>
      </c>
    </row>
    <row r="87" spans="1:25" ht="13">
      <c r="A87" s="16" t="s">
        <v>105</v>
      </c>
      <c r="C87" s="16">
        <v>97</v>
      </c>
      <c r="E87" s="16">
        <v>33036</v>
      </c>
      <c r="G87" s="16" t="s">
        <v>106</v>
      </c>
      <c r="I87" s="18"/>
      <c r="J87" s="18"/>
      <c r="L87" s="18"/>
      <c r="M87" s="18"/>
      <c r="O87" s="18"/>
      <c r="P87" s="18"/>
      <c r="R87" s="20">
        <v>70</v>
      </c>
      <c r="S87" s="20"/>
      <c r="U87" s="20">
        <v>75</v>
      </c>
      <c r="V87" s="20"/>
      <c r="X87" s="16">
        <f t="shared" ref="X87:Y87" si="34">I87+L87+O87+R87+U87</f>
        <v>145</v>
      </c>
      <c r="Y87" s="16">
        <f t="shared" si="34"/>
        <v>0</v>
      </c>
    </row>
    <row r="88" spans="1:25" ht="13">
      <c r="A88" s="16" t="s">
        <v>107</v>
      </c>
      <c r="C88" s="16">
        <v>117</v>
      </c>
      <c r="E88" s="16">
        <v>16550</v>
      </c>
      <c r="G88" s="16" t="s">
        <v>108</v>
      </c>
      <c r="I88" s="18"/>
      <c r="J88" s="18"/>
      <c r="L88" s="18"/>
      <c r="M88" s="18"/>
      <c r="O88" s="18"/>
      <c r="P88" s="18"/>
      <c r="R88" s="20">
        <v>50</v>
      </c>
      <c r="S88" s="20"/>
      <c r="U88" s="20">
        <v>10</v>
      </c>
      <c r="V88" s="20"/>
      <c r="X88" s="16">
        <f t="shared" ref="X88:Y88" si="35">I88+L88+O88+R88+U88</f>
        <v>60</v>
      </c>
      <c r="Y88" s="16">
        <f t="shared" si="35"/>
        <v>0</v>
      </c>
    </row>
    <row r="89" spans="1:25" ht="13">
      <c r="A89" s="16" t="s">
        <v>109</v>
      </c>
      <c r="C89" s="16">
        <v>84</v>
      </c>
      <c r="E89" s="16">
        <v>15561</v>
      </c>
      <c r="G89" s="16" t="s">
        <v>110</v>
      </c>
      <c r="I89" s="18"/>
      <c r="J89" s="18"/>
      <c r="L89" s="18"/>
      <c r="M89" s="18"/>
      <c r="O89" s="18"/>
      <c r="P89" s="18"/>
      <c r="R89" s="20">
        <v>20</v>
      </c>
      <c r="S89" s="20"/>
      <c r="U89" s="20">
        <v>10</v>
      </c>
      <c r="V89" s="20"/>
      <c r="X89" s="16">
        <f t="shared" ref="X89:Y89" si="36">I89+L89+O89+R89+U89</f>
        <v>30</v>
      </c>
      <c r="Y89" s="16">
        <f t="shared" si="36"/>
        <v>0</v>
      </c>
    </row>
    <row r="90" spans="1:25" ht="13">
      <c r="A90" s="16" t="s">
        <v>111</v>
      </c>
      <c r="C90" s="16">
        <v>97</v>
      </c>
      <c r="E90" s="16">
        <v>15566</v>
      </c>
      <c r="G90" s="16" t="s">
        <v>112</v>
      </c>
      <c r="I90" s="18"/>
      <c r="J90" s="18"/>
      <c r="L90" s="18"/>
      <c r="M90" s="18"/>
      <c r="O90" s="18"/>
      <c r="P90" s="18"/>
      <c r="R90" s="20">
        <v>10</v>
      </c>
      <c r="S90" s="20"/>
      <c r="U90" s="20">
        <v>10</v>
      </c>
      <c r="V90" s="20"/>
      <c r="X90" s="16">
        <f t="shared" ref="X90:Y90" si="37">I90+L90+O90+R90+U90</f>
        <v>20</v>
      </c>
      <c r="Y90" s="16">
        <f t="shared" si="37"/>
        <v>0</v>
      </c>
    </row>
    <row r="91" spans="1:25" ht="13">
      <c r="A91" s="16" t="s">
        <v>113</v>
      </c>
      <c r="C91" s="16">
        <v>130</v>
      </c>
      <c r="E91" s="16">
        <v>16470</v>
      </c>
      <c r="G91" s="16" t="s">
        <v>114</v>
      </c>
      <c r="I91" s="18"/>
      <c r="J91" s="18"/>
      <c r="L91" s="18"/>
      <c r="M91" s="18"/>
      <c r="O91" s="18"/>
      <c r="P91" s="18"/>
      <c r="R91" s="20">
        <v>20</v>
      </c>
      <c r="S91" s="20"/>
      <c r="U91" s="20">
        <v>20</v>
      </c>
      <c r="V91" s="20"/>
      <c r="X91" s="16">
        <f t="shared" ref="X91:Y91" si="38">I91+L91+O91+R91+U91</f>
        <v>40</v>
      </c>
      <c r="Y91" s="16">
        <f t="shared" si="38"/>
        <v>0</v>
      </c>
    </row>
    <row r="92" spans="1:25" ht="13">
      <c r="A92" s="16" t="s">
        <v>115</v>
      </c>
      <c r="C92" s="16">
        <v>52</v>
      </c>
      <c r="E92" s="16">
        <v>16520</v>
      </c>
      <c r="G92" s="16" t="s">
        <v>116</v>
      </c>
      <c r="I92" s="18"/>
      <c r="J92" s="18"/>
      <c r="L92" s="18"/>
      <c r="M92" s="18"/>
      <c r="O92" s="18"/>
      <c r="P92" s="18"/>
      <c r="R92" s="20">
        <v>0</v>
      </c>
      <c r="S92" s="20"/>
      <c r="U92" s="20">
        <v>0</v>
      </c>
      <c r="V92" s="20"/>
      <c r="X92" s="16">
        <f t="shared" ref="X92:Y92" si="39">I92+L92+O92+R92+U92</f>
        <v>0</v>
      </c>
      <c r="Y92" s="16">
        <f t="shared" si="39"/>
        <v>0</v>
      </c>
    </row>
    <row r="93" spans="1:25" ht="13">
      <c r="A93" s="16" t="s">
        <v>117</v>
      </c>
      <c r="C93" s="16">
        <v>58</v>
      </c>
      <c r="E93" s="16">
        <v>29337</v>
      </c>
      <c r="G93" s="16" t="s">
        <v>118</v>
      </c>
      <c r="I93" s="18"/>
      <c r="J93" s="18"/>
      <c r="L93" s="18"/>
      <c r="M93" s="18"/>
      <c r="O93" s="18"/>
      <c r="P93" s="18"/>
      <c r="R93" s="20">
        <v>0</v>
      </c>
      <c r="S93" s="20"/>
      <c r="U93" s="20">
        <v>0</v>
      </c>
      <c r="V93" s="20"/>
      <c r="X93" s="16">
        <f t="shared" ref="X93:Y93" si="40">I93+L93+O93+R93+U93</f>
        <v>0</v>
      </c>
      <c r="Y93" s="16">
        <f t="shared" si="40"/>
        <v>0</v>
      </c>
    </row>
    <row r="94" spans="1:25" ht="13">
      <c r="I94" s="25">
        <f>SUM(I86:I93)</f>
        <v>0</v>
      </c>
      <c r="J94" s="26">
        <f>J86+J87+J88+J89+J90+J91+J92+J93</f>
        <v>0</v>
      </c>
      <c r="L94" s="27">
        <f>SUM(L86:L93)</f>
        <v>0</v>
      </c>
      <c r="M94" s="28">
        <f>M86+M87+M88+M89+M90+M91+M92+M93</f>
        <v>0</v>
      </c>
      <c r="O94" s="27">
        <f>SUM(O86:O93)</f>
        <v>0</v>
      </c>
      <c r="P94" s="28">
        <f>P86+P87+P88+P89+P90+P91+P92+P93</f>
        <v>0</v>
      </c>
      <c r="R94" s="29">
        <f>SUM(R86:R93)</f>
        <v>170</v>
      </c>
      <c r="S94" s="30">
        <f>S86+S87+S88+S89+S90+S91+S92+S93</f>
        <v>0</v>
      </c>
      <c r="U94" s="29">
        <f>SUM(U86:U93)</f>
        <v>125</v>
      </c>
      <c r="V94" s="30">
        <f>V86+V87+V88+V89+V90+V91+V92+V93</f>
        <v>0</v>
      </c>
      <c r="X94" s="42">
        <f ca="1">IFERROR(__xludf.DUMMYFUNCTION("X86++X88+X89+X90+X91+X92+X93+X87"),295)</f>
        <v>295</v>
      </c>
      <c r="Y94" s="32">
        <f>Y86+Y87+Y88+Y89+Y90+Y91+Y92+Y93</f>
        <v>0</v>
      </c>
    </row>
    <row r="95" spans="1:25" ht="13">
      <c r="I95" s="3"/>
      <c r="J95" s="3"/>
      <c r="R95" s="2"/>
      <c r="S95" s="2"/>
      <c r="U95" s="2"/>
      <c r="V95" s="2"/>
    </row>
    <row r="96" spans="1:25" ht="13">
      <c r="I96" s="3"/>
      <c r="J96" s="3"/>
      <c r="R96" s="2"/>
      <c r="S96" s="2"/>
      <c r="U96" s="2"/>
      <c r="V96" s="2"/>
    </row>
    <row r="97" spans="1:25" ht="13">
      <c r="I97" s="3"/>
      <c r="J97" s="3"/>
      <c r="R97" s="2"/>
      <c r="S97" s="2"/>
      <c r="U97" s="2"/>
      <c r="V97" s="2"/>
    </row>
    <row r="98" spans="1:25" ht="13">
      <c r="I98" s="3"/>
      <c r="J98" s="3"/>
      <c r="R98" s="2"/>
      <c r="S98" s="2"/>
      <c r="U98" s="2"/>
      <c r="V98" s="2"/>
    </row>
    <row r="99" spans="1:25" ht="13">
      <c r="I99" s="3"/>
      <c r="J99" s="3"/>
      <c r="R99" s="2"/>
      <c r="S99" s="2"/>
      <c r="U99" s="2"/>
      <c r="V99" s="2"/>
    </row>
    <row r="100" spans="1:25" ht="13">
      <c r="I100" s="3"/>
      <c r="J100" s="3"/>
      <c r="R100" s="2"/>
      <c r="S100" s="2"/>
      <c r="U100" s="2"/>
      <c r="V100" s="2"/>
    </row>
    <row r="101" spans="1:25" ht="13">
      <c r="I101" s="3"/>
      <c r="J101" s="3"/>
      <c r="R101" s="2"/>
      <c r="S101" s="2"/>
      <c r="U101" s="2"/>
      <c r="V101" s="2"/>
    </row>
    <row r="102" spans="1:25" ht="13">
      <c r="I102" s="3"/>
      <c r="J102" s="3"/>
      <c r="R102" s="2"/>
      <c r="S102" s="2"/>
      <c r="U102" s="2"/>
      <c r="V102" s="2"/>
    </row>
    <row r="103" spans="1:25" ht="13">
      <c r="I103" s="3"/>
      <c r="J103" s="3"/>
      <c r="R103" s="2"/>
      <c r="S103" s="2"/>
      <c r="U103" s="2"/>
      <c r="V103" s="2"/>
    </row>
    <row r="104" spans="1:25" ht="13">
      <c r="I104" s="3"/>
      <c r="J104" s="3"/>
      <c r="R104" s="2"/>
      <c r="S104" s="2"/>
      <c r="U104" s="2"/>
      <c r="V104" s="2"/>
    </row>
    <row r="105" spans="1:25" ht="13">
      <c r="I105" s="3"/>
      <c r="J105" s="3"/>
      <c r="R105" s="2"/>
      <c r="S105" s="2"/>
      <c r="U105" s="2"/>
      <c r="V105" s="2"/>
    </row>
    <row r="106" spans="1:25" ht="13">
      <c r="I106" s="3"/>
      <c r="J106" s="3"/>
      <c r="R106" s="2"/>
      <c r="S106" s="2"/>
      <c r="U106" s="2"/>
      <c r="V106" s="2"/>
    </row>
    <row r="107" spans="1:25" ht="13">
      <c r="I107" s="3"/>
      <c r="J107" s="3"/>
      <c r="R107" s="2"/>
      <c r="S107" s="2"/>
      <c r="U107" s="2"/>
      <c r="V107" s="2"/>
    </row>
    <row r="108" spans="1:25" ht="13">
      <c r="I108" s="3"/>
      <c r="J108" s="3"/>
      <c r="R108" s="2"/>
      <c r="S108" s="2"/>
      <c r="U108" s="2"/>
      <c r="V108" s="2"/>
    </row>
    <row r="109" spans="1:25" ht="13">
      <c r="I109" s="3"/>
      <c r="J109" s="3"/>
      <c r="R109" s="2"/>
      <c r="S109" s="2"/>
      <c r="U109" s="2"/>
      <c r="V109" s="2"/>
    </row>
    <row r="110" spans="1:25" ht="13">
      <c r="A110" s="1" t="s">
        <v>119</v>
      </c>
      <c r="I110" s="3" t="s">
        <v>9</v>
      </c>
      <c r="J110" s="3"/>
      <c r="L110" s="1" t="s">
        <v>10</v>
      </c>
      <c r="O110" s="1" t="s">
        <v>11</v>
      </c>
      <c r="R110" s="2" t="s">
        <v>12</v>
      </c>
      <c r="S110" s="2"/>
      <c r="U110" s="2" t="s">
        <v>13</v>
      </c>
      <c r="V110" s="2"/>
      <c r="X110" s="1" t="s">
        <v>14</v>
      </c>
      <c r="Y110" s="1" t="s">
        <v>38</v>
      </c>
    </row>
    <row r="111" spans="1:25" ht="13">
      <c r="A111" s="34"/>
      <c r="C111" s="1"/>
      <c r="E111" s="1"/>
      <c r="G111" s="1"/>
      <c r="I111" s="9" t="s">
        <v>16</v>
      </c>
      <c r="J111" s="3" t="s">
        <v>15</v>
      </c>
      <c r="L111" s="10" t="s">
        <v>16</v>
      </c>
      <c r="M111" s="1" t="s">
        <v>15</v>
      </c>
      <c r="O111" s="10" t="s">
        <v>16</v>
      </c>
      <c r="P111" s="1" t="s">
        <v>15</v>
      </c>
      <c r="R111" s="13" t="s">
        <v>16</v>
      </c>
      <c r="S111" s="2" t="s">
        <v>15</v>
      </c>
      <c r="U111" s="13" t="s">
        <v>16</v>
      </c>
      <c r="V111" s="2" t="s">
        <v>15</v>
      </c>
      <c r="X111" s="1" t="s">
        <v>17</v>
      </c>
      <c r="Y111" s="1" t="s">
        <v>17</v>
      </c>
    </row>
    <row r="112" spans="1:25" ht="15">
      <c r="A112" s="15" t="s">
        <v>18</v>
      </c>
      <c r="C112" s="1" t="s">
        <v>19</v>
      </c>
      <c r="E112" s="1" t="s">
        <v>55</v>
      </c>
      <c r="G112" s="1" t="s">
        <v>21</v>
      </c>
      <c r="I112" s="3"/>
      <c r="J112" s="3"/>
      <c r="R112" s="2"/>
      <c r="S112" s="2"/>
      <c r="U112" s="2"/>
      <c r="V112" s="2"/>
    </row>
    <row r="113" spans="1:25" ht="13">
      <c r="A113" s="16" t="s">
        <v>120</v>
      </c>
      <c r="C113" s="16">
        <v>45</v>
      </c>
      <c r="E113" s="16">
        <v>15574</v>
      </c>
      <c r="G113" s="16" t="s">
        <v>121</v>
      </c>
      <c r="I113" s="18"/>
      <c r="J113" s="18"/>
      <c r="L113" s="18"/>
      <c r="M113" s="18"/>
      <c r="O113" s="18"/>
      <c r="P113" s="18"/>
      <c r="R113" s="20">
        <v>0</v>
      </c>
      <c r="S113" s="20"/>
      <c r="U113" s="20">
        <v>0</v>
      </c>
      <c r="V113" s="20"/>
      <c r="X113" s="16">
        <f t="shared" ref="X113:Y113" si="41">I113+L113+O113+R113+U113</f>
        <v>0</v>
      </c>
      <c r="Y113" s="16">
        <f t="shared" si="41"/>
        <v>0</v>
      </c>
    </row>
    <row r="114" spans="1:25" ht="13">
      <c r="A114" s="16" t="s">
        <v>122</v>
      </c>
      <c r="C114" s="16">
        <v>117</v>
      </c>
      <c r="E114" s="16">
        <v>16515</v>
      </c>
      <c r="G114" s="16" t="s">
        <v>123</v>
      </c>
      <c r="I114" s="18"/>
      <c r="J114" s="18"/>
      <c r="L114" s="18"/>
      <c r="M114" s="18"/>
      <c r="O114" s="18"/>
      <c r="P114" s="18"/>
      <c r="R114" s="20">
        <v>20</v>
      </c>
      <c r="S114" s="20"/>
      <c r="U114" s="20">
        <v>20</v>
      </c>
      <c r="V114" s="20"/>
      <c r="X114" s="16">
        <f t="shared" ref="X114:Y114" si="42">I114+L114+O114+R114+U114</f>
        <v>40</v>
      </c>
      <c r="Y114" s="16">
        <f t="shared" si="42"/>
        <v>0</v>
      </c>
    </row>
    <row r="115" spans="1:25" ht="13">
      <c r="A115" s="16" t="s">
        <v>124</v>
      </c>
      <c r="C115" s="16">
        <v>91</v>
      </c>
      <c r="E115" s="16">
        <v>16535</v>
      </c>
      <c r="G115" s="16" t="s">
        <v>125</v>
      </c>
      <c r="I115" s="18"/>
      <c r="J115" s="18"/>
      <c r="L115" s="18"/>
      <c r="M115" s="18"/>
      <c r="O115" s="18"/>
      <c r="P115" s="18"/>
      <c r="R115" s="20">
        <v>0</v>
      </c>
      <c r="S115" s="20"/>
      <c r="U115" s="20">
        <v>0</v>
      </c>
      <c r="V115" s="20"/>
      <c r="X115" s="16">
        <f t="shared" ref="X115:Y115" si="43">I115+L115+O115+R115+U115</f>
        <v>0</v>
      </c>
      <c r="Y115" s="16">
        <f t="shared" si="43"/>
        <v>0</v>
      </c>
    </row>
    <row r="116" spans="1:25" ht="13">
      <c r="A116" s="16" t="s">
        <v>126</v>
      </c>
      <c r="C116" s="16">
        <v>65</v>
      </c>
      <c r="E116" s="16">
        <v>15567</v>
      </c>
      <c r="G116" s="16" t="s">
        <v>127</v>
      </c>
      <c r="I116" s="18"/>
      <c r="J116" s="18"/>
      <c r="L116" s="18"/>
      <c r="M116" s="18"/>
      <c r="O116" s="18"/>
      <c r="P116" s="18"/>
      <c r="R116" s="20">
        <v>0</v>
      </c>
      <c r="S116" s="20"/>
      <c r="U116" s="20">
        <v>0</v>
      </c>
      <c r="V116" s="20"/>
      <c r="X116" s="16">
        <f t="shared" ref="X116:Y116" si="44">I116+L116+O116+R116+U116</f>
        <v>0</v>
      </c>
      <c r="Y116" s="16">
        <f t="shared" si="44"/>
        <v>0</v>
      </c>
    </row>
    <row r="117" spans="1:25" ht="13">
      <c r="A117" s="16" t="s">
        <v>128</v>
      </c>
      <c r="C117" s="16">
        <v>45</v>
      </c>
      <c r="E117" s="16">
        <v>34739</v>
      </c>
      <c r="G117" s="16" t="s">
        <v>129</v>
      </c>
      <c r="I117" s="18"/>
      <c r="J117" s="18"/>
      <c r="L117" s="18"/>
      <c r="M117" s="18"/>
      <c r="O117" s="18"/>
      <c r="P117" s="18"/>
      <c r="R117" s="20">
        <v>0</v>
      </c>
      <c r="S117" s="20"/>
      <c r="U117" s="20">
        <v>0</v>
      </c>
      <c r="V117" s="20"/>
      <c r="X117" s="16">
        <f t="shared" ref="X117:Y117" si="45">I117+L117+O117+R117+U117</f>
        <v>0</v>
      </c>
      <c r="Y117" s="16">
        <f t="shared" si="45"/>
        <v>0</v>
      </c>
    </row>
    <row r="118" spans="1:25" ht="13">
      <c r="A118" s="16" t="s">
        <v>130</v>
      </c>
      <c r="C118" s="16">
        <v>65</v>
      </c>
      <c r="E118" s="16">
        <v>16538</v>
      </c>
      <c r="G118" s="16" t="s">
        <v>131</v>
      </c>
      <c r="I118" s="18"/>
      <c r="J118" s="18"/>
      <c r="L118" s="18"/>
      <c r="M118" s="18"/>
      <c r="O118" s="18"/>
      <c r="P118" s="18"/>
      <c r="R118" s="20">
        <v>0</v>
      </c>
      <c r="S118" s="20"/>
      <c r="U118" s="20">
        <v>0</v>
      </c>
      <c r="V118" s="20"/>
      <c r="X118" s="16">
        <f t="shared" ref="X118:Y118" si="46">I118+L118+O118+R118+U118</f>
        <v>0</v>
      </c>
      <c r="Y118" s="16">
        <f t="shared" si="46"/>
        <v>0</v>
      </c>
    </row>
    <row r="119" spans="1:25" ht="13">
      <c r="A119" s="16" t="s">
        <v>132</v>
      </c>
      <c r="C119" s="16">
        <v>97</v>
      </c>
      <c r="E119" s="16">
        <v>16503</v>
      </c>
      <c r="G119" s="16" t="s">
        <v>133</v>
      </c>
      <c r="I119" s="18"/>
      <c r="J119" s="18"/>
      <c r="L119" s="18"/>
      <c r="M119" s="18"/>
      <c r="O119" s="18"/>
      <c r="P119" s="18"/>
      <c r="R119" s="20">
        <v>0</v>
      </c>
      <c r="S119" s="20"/>
      <c r="U119" s="20">
        <v>0</v>
      </c>
      <c r="V119" s="20"/>
      <c r="X119" s="16">
        <f t="shared" ref="X119:Y119" si="47">I119+L119+O119+R119+U119</f>
        <v>0</v>
      </c>
      <c r="Y119" s="16">
        <f t="shared" si="47"/>
        <v>0</v>
      </c>
    </row>
    <row r="120" spans="1:25" ht="13">
      <c r="A120" s="16" t="s">
        <v>134</v>
      </c>
      <c r="C120" s="16">
        <v>71</v>
      </c>
      <c r="E120" s="16">
        <v>16463</v>
      </c>
      <c r="G120" s="16" t="s">
        <v>135</v>
      </c>
      <c r="I120" s="18"/>
      <c r="J120" s="18"/>
      <c r="L120" s="18"/>
      <c r="M120" s="18"/>
      <c r="O120" s="18"/>
      <c r="P120" s="18"/>
      <c r="R120" s="20">
        <v>55</v>
      </c>
      <c r="S120" s="20"/>
      <c r="U120" s="20">
        <v>45</v>
      </c>
      <c r="V120" s="20"/>
      <c r="X120" s="16">
        <f t="shared" ref="X120:Y120" si="48">I120+L120+O120+R120+U120</f>
        <v>100</v>
      </c>
      <c r="Y120" s="16">
        <f t="shared" si="48"/>
        <v>0</v>
      </c>
    </row>
    <row r="121" spans="1:25" ht="13">
      <c r="I121" s="25">
        <f>SUM(I113:I120)</f>
        <v>0</v>
      </c>
      <c r="J121" s="26">
        <f>J113+J114+J115+J116+J117+J118+J119+J120</f>
        <v>0</v>
      </c>
      <c r="L121" s="27">
        <f>SUM(L113:L120)</f>
        <v>0</v>
      </c>
      <c r="M121" s="28">
        <f>M113+M114+M115+M116+M117+M118+M119+M120</f>
        <v>0</v>
      </c>
      <c r="O121" s="27">
        <f>SUM(O113:O120)</f>
        <v>0</v>
      </c>
      <c r="P121" s="28">
        <f>P113+P114+P115+P116+P117+P118+P119+P120</f>
        <v>0</v>
      </c>
      <c r="R121" s="29">
        <f>SUM(R113:R120)</f>
        <v>75</v>
      </c>
      <c r="S121" s="30">
        <f>S113+S114+S115+S116+S117+S118+S119+S120</f>
        <v>0</v>
      </c>
      <c r="U121" s="29">
        <f>SUM(U113:U120)</f>
        <v>65</v>
      </c>
      <c r="V121" s="30">
        <f>V113+V114+V115+V116+V117+V118+V119+V120</f>
        <v>0</v>
      </c>
      <c r="X121" s="42">
        <f>X113+X114+X115+X116+X117+X118+X119+X120</f>
        <v>140</v>
      </c>
      <c r="Y121" s="32">
        <f>Y113+Y114+Y115+Y116+Y117+Y118+Y119+Z125+Y120</f>
        <v>0</v>
      </c>
    </row>
    <row r="122" spans="1:25" ht="13">
      <c r="I122" s="3"/>
      <c r="J122" s="3"/>
      <c r="R122" s="2"/>
      <c r="S122" s="2"/>
      <c r="U122" s="2"/>
      <c r="V122" s="2"/>
    </row>
    <row r="123" spans="1:25" ht="13">
      <c r="A123" s="1" t="s">
        <v>136</v>
      </c>
      <c r="I123" s="72" t="s">
        <v>9</v>
      </c>
      <c r="J123" s="73"/>
      <c r="L123" s="74" t="s">
        <v>10</v>
      </c>
      <c r="M123" s="73"/>
      <c r="O123" s="74" t="s">
        <v>11</v>
      </c>
      <c r="P123" s="73"/>
      <c r="R123" s="75" t="s">
        <v>12</v>
      </c>
      <c r="S123" s="73"/>
      <c r="U123" s="75" t="s">
        <v>13</v>
      </c>
      <c r="V123" s="73"/>
      <c r="X123" s="1" t="s">
        <v>14</v>
      </c>
      <c r="Y123" s="1" t="s">
        <v>38</v>
      </c>
    </row>
    <row r="124" spans="1:25" ht="13">
      <c r="A124" s="34"/>
      <c r="C124" s="1"/>
      <c r="E124" s="1"/>
      <c r="G124" s="1"/>
      <c r="I124" s="9" t="s">
        <v>16</v>
      </c>
      <c r="J124" s="3" t="s">
        <v>15</v>
      </c>
      <c r="L124" s="10" t="s">
        <v>16</v>
      </c>
      <c r="M124" s="1" t="s">
        <v>15</v>
      </c>
      <c r="O124" s="10" t="s">
        <v>16</v>
      </c>
      <c r="P124" s="1" t="s">
        <v>15</v>
      </c>
      <c r="R124" s="13" t="s">
        <v>16</v>
      </c>
      <c r="S124" s="2" t="s">
        <v>15</v>
      </c>
      <c r="U124" s="13" t="s">
        <v>16</v>
      </c>
      <c r="V124" s="2" t="s">
        <v>15</v>
      </c>
      <c r="X124" s="1" t="s">
        <v>17</v>
      </c>
      <c r="Y124" s="1" t="s">
        <v>17</v>
      </c>
    </row>
    <row r="125" spans="1:25" ht="15">
      <c r="A125" s="15" t="s">
        <v>18</v>
      </c>
      <c r="C125" s="1" t="s">
        <v>19</v>
      </c>
      <c r="E125" s="1" t="s">
        <v>55</v>
      </c>
      <c r="G125" s="1" t="s">
        <v>21</v>
      </c>
      <c r="I125" s="3"/>
      <c r="J125" s="3"/>
      <c r="R125" s="2"/>
      <c r="S125" s="2"/>
      <c r="U125" s="2"/>
      <c r="V125" s="2"/>
    </row>
    <row r="126" spans="1:25" ht="13">
      <c r="A126" s="16" t="s">
        <v>137</v>
      </c>
      <c r="C126" s="16">
        <v>52</v>
      </c>
      <c r="E126" s="16">
        <v>16603</v>
      </c>
      <c r="G126" s="16" t="s">
        <v>138</v>
      </c>
      <c r="I126" s="18"/>
      <c r="J126" s="18"/>
      <c r="L126" s="18"/>
      <c r="M126" s="18"/>
      <c r="O126" s="18"/>
      <c r="P126" s="18"/>
      <c r="R126" s="20">
        <v>20</v>
      </c>
      <c r="S126" s="20"/>
      <c r="U126" s="20">
        <v>20</v>
      </c>
      <c r="V126" s="20"/>
      <c r="X126" s="16">
        <f t="shared" ref="X126:Y126" si="49">I126+L126+O126+R126+U126</f>
        <v>40</v>
      </c>
      <c r="Y126" s="16">
        <f t="shared" si="49"/>
        <v>0</v>
      </c>
    </row>
    <row r="127" spans="1:25" ht="13">
      <c r="A127" s="16" t="s">
        <v>139</v>
      </c>
      <c r="C127" s="16">
        <v>52</v>
      </c>
      <c r="E127" s="16">
        <v>17116</v>
      </c>
      <c r="G127" s="16" t="s">
        <v>140</v>
      </c>
      <c r="I127" s="18"/>
      <c r="J127" s="18"/>
      <c r="L127" s="18"/>
      <c r="M127" s="18"/>
      <c r="O127" s="18"/>
      <c r="P127" s="18"/>
      <c r="R127" s="20">
        <v>20</v>
      </c>
      <c r="S127" s="20"/>
      <c r="U127" s="20">
        <v>20</v>
      </c>
      <c r="V127" s="20"/>
      <c r="X127" s="16">
        <f t="shared" ref="X127:Y127" si="50">I127+L127+O127+R127+U127</f>
        <v>40</v>
      </c>
      <c r="Y127" s="16">
        <f t="shared" si="50"/>
        <v>0</v>
      </c>
    </row>
    <row r="128" spans="1:25" ht="13">
      <c r="A128" s="16" t="s">
        <v>141</v>
      </c>
      <c r="C128" s="16">
        <v>65</v>
      </c>
      <c r="E128" s="16">
        <v>16547</v>
      </c>
      <c r="G128" s="16" t="s">
        <v>142</v>
      </c>
      <c r="I128" s="18"/>
      <c r="J128" s="18"/>
      <c r="L128" s="18"/>
      <c r="M128" s="18"/>
      <c r="O128" s="18"/>
      <c r="P128" s="18"/>
      <c r="R128" s="20">
        <v>0</v>
      </c>
      <c r="S128" s="20"/>
      <c r="U128" s="20">
        <v>0</v>
      </c>
      <c r="V128" s="20"/>
      <c r="X128" s="16">
        <f t="shared" ref="X128:Y128" si="51">I128+L128+O128+R128+U128</f>
        <v>0</v>
      </c>
      <c r="Y128" s="16">
        <f t="shared" si="51"/>
        <v>0</v>
      </c>
    </row>
    <row r="129" spans="1:25" ht="13">
      <c r="A129" s="16" t="s">
        <v>143</v>
      </c>
      <c r="C129" s="16">
        <v>58</v>
      </c>
      <c r="E129" s="16">
        <v>17072</v>
      </c>
      <c r="G129" s="16" t="s">
        <v>144</v>
      </c>
      <c r="I129" s="18"/>
      <c r="J129" s="18"/>
      <c r="L129" s="18"/>
      <c r="M129" s="18"/>
      <c r="O129" s="18"/>
      <c r="P129" s="18"/>
      <c r="R129" s="20">
        <v>0</v>
      </c>
      <c r="S129" s="20"/>
      <c r="U129" s="20">
        <v>0</v>
      </c>
      <c r="V129" s="20"/>
      <c r="X129" s="16">
        <f t="shared" ref="X129:Y129" si="52">I129+L129+O129+R129+U129</f>
        <v>0</v>
      </c>
      <c r="Y129" s="16">
        <f t="shared" si="52"/>
        <v>0</v>
      </c>
    </row>
    <row r="130" spans="1:25" ht="13">
      <c r="A130" s="16" t="s">
        <v>145</v>
      </c>
      <c r="C130" s="16">
        <v>117</v>
      </c>
      <c r="E130" s="16">
        <v>15553</v>
      </c>
      <c r="G130" s="16" t="s">
        <v>146</v>
      </c>
      <c r="I130" s="18"/>
      <c r="J130" s="18"/>
      <c r="L130" s="18"/>
      <c r="M130" s="18"/>
      <c r="O130" s="18"/>
      <c r="P130" s="18"/>
      <c r="R130" s="20">
        <v>20</v>
      </c>
      <c r="S130" s="20"/>
      <c r="U130" s="20">
        <v>20</v>
      </c>
      <c r="V130" s="20"/>
      <c r="X130" s="16">
        <f t="shared" ref="X130:Y130" si="53">I130+L130+O130+R130+U130</f>
        <v>40</v>
      </c>
      <c r="Y130" s="16">
        <f t="shared" si="53"/>
        <v>0</v>
      </c>
    </row>
    <row r="131" spans="1:25" ht="13">
      <c r="A131" s="16" t="s">
        <v>147</v>
      </c>
      <c r="C131" s="16">
        <v>65</v>
      </c>
      <c r="E131" s="16">
        <v>16474</v>
      </c>
      <c r="G131" s="16" t="s">
        <v>148</v>
      </c>
      <c r="I131" s="18"/>
      <c r="J131" s="18"/>
      <c r="L131" s="18"/>
      <c r="M131" s="18"/>
      <c r="O131" s="18"/>
      <c r="P131" s="18"/>
      <c r="R131" s="20">
        <v>0</v>
      </c>
      <c r="S131" s="20"/>
      <c r="U131" s="20">
        <v>0</v>
      </c>
      <c r="V131" s="20"/>
      <c r="X131" s="16">
        <f t="shared" ref="X131:Y131" si="54">I131+L131+O131+R131+U131</f>
        <v>0</v>
      </c>
      <c r="Y131" s="16">
        <f t="shared" si="54"/>
        <v>0</v>
      </c>
    </row>
    <row r="132" spans="1:25" ht="13">
      <c r="A132" s="16" t="s">
        <v>149</v>
      </c>
      <c r="C132" s="16">
        <v>117</v>
      </c>
      <c r="E132" s="16">
        <v>16782</v>
      </c>
      <c r="G132" s="16" t="s">
        <v>150</v>
      </c>
      <c r="I132" s="18"/>
      <c r="J132" s="18"/>
      <c r="L132" s="18"/>
      <c r="M132" s="18"/>
      <c r="O132" s="18"/>
      <c r="P132" s="18"/>
      <c r="R132" s="20">
        <v>15</v>
      </c>
      <c r="S132" s="20"/>
      <c r="U132" s="20">
        <v>15</v>
      </c>
      <c r="V132" s="20"/>
      <c r="X132" s="16">
        <f t="shared" ref="X132:Y132" si="55">I132+L132+O132+R132+U132</f>
        <v>30</v>
      </c>
      <c r="Y132" s="16">
        <f t="shared" si="55"/>
        <v>0</v>
      </c>
    </row>
    <row r="133" spans="1:25" ht="13">
      <c r="A133" s="16" t="s">
        <v>151</v>
      </c>
      <c r="C133" s="16">
        <v>78</v>
      </c>
      <c r="E133" s="16">
        <v>16486</v>
      </c>
      <c r="G133" s="16" t="s">
        <v>152</v>
      </c>
      <c r="I133" s="18"/>
      <c r="J133" s="18"/>
      <c r="L133" s="18"/>
      <c r="M133" s="18"/>
      <c r="O133" s="18"/>
      <c r="P133" s="18"/>
      <c r="R133" s="20">
        <v>0</v>
      </c>
      <c r="S133" s="20"/>
      <c r="U133" s="20">
        <v>0</v>
      </c>
      <c r="V133" s="20"/>
      <c r="X133" s="16">
        <f t="shared" ref="X133:Y133" si="56">I133+L133+O133+R133+U133</f>
        <v>0</v>
      </c>
      <c r="Y133" s="16">
        <f t="shared" si="56"/>
        <v>0</v>
      </c>
    </row>
    <row r="134" spans="1:25" ht="13">
      <c r="I134" s="25">
        <f t="shared" ref="I134:J134" si="57">SUM(I126:I133)</f>
        <v>0</v>
      </c>
      <c r="J134" s="26">
        <f t="shared" si="57"/>
        <v>0</v>
      </c>
      <c r="L134" s="27">
        <f>SUM(L126:L133)</f>
        <v>0</v>
      </c>
      <c r="M134" s="28">
        <f>M126+M127+M128+M129+M130+M131+M132+M133</f>
        <v>0</v>
      </c>
      <c r="O134" s="27">
        <f>SUM(O126:O133)</f>
        <v>0</v>
      </c>
      <c r="P134" s="28">
        <f>P126+P127+P128+P129+P130+P131+P132+P133</f>
        <v>0</v>
      </c>
      <c r="R134" s="29">
        <f>SUM(R126:R133)</f>
        <v>75</v>
      </c>
      <c r="S134" s="30">
        <f>S126+S127+S128+S129+S130+S131+S132+S133</f>
        <v>0</v>
      </c>
      <c r="U134" s="29">
        <f>SUM(U126:U133)</f>
        <v>75</v>
      </c>
      <c r="V134" s="30">
        <f>V126+V127+V128+V129+V130+V131+V132+V133</f>
        <v>0</v>
      </c>
      <c r="X134" s="42">
        <f>X126+X127+X128+X129+X130+X131+X132+X133</f>
        <v>150</v>
      </c>
      <c r="Y134" s="32">
        <f>Y126+Y127+Y128+Y129+Y130+Y131+Y132+Z144+Y133</f>
        <v>0</v>
      </c>
    </row>
    <row r="135" spans="1:25" ht="13">
      <c r="I135" s="3"/>
      <c r="J135" s="3"/>
      <c r="R135" s="2"/>
      <c r="S135" s="2"/>
      <c r="U135" s="2"/>
      <c r="V135" s="2"/>
    </row>
    <row r="136" spans="1:25" ht="13">
      <c r="I136" s="3"/>
      <c r="J136" s="3"/>
      <c r="R136" s="2"/>
      <c r="S136" s="2"/>
      <c r="U136" s="2"/>
      <c r="V136" s="2"/>
    </row>
    <row r="137" spans="1:25" ht="13">
      <c r="I137" s="3"/>
      <c r="J137" s="3"/>
      <c r="R137" s="2"/>
      <c r="S137" s="2"/>
      <c r="U137" s="2"/>
      <c r="V137" s="2"/>
    </row>
    <row r="138" spans="1:25" ht="13">
      <c r="I138" s="3"/>
      <c r="J138" s="3"/>
      <c r="R138" s="2"/>
      <c r="S138" s="2"/>
      <c r="U138" s="2"/>
      <c r="V138" s="2"/>
    </row>
    <row r="139" spans="1:25" ht="13">
      <c r="I139" s="3"/>
      <c r="J139" s="3"/>
      <c r="R139" s="2"/>
      <c r="S139" s="2"/>
      <c r="U139" s="2"/>
      <c r="V139" s="2"/>
    </row>
    <row r="140" spans="1:25" ht="13">
      <c r="I140" s="3"/>
      <c r="J140" s="3"/>
      <c r="R140" s="2"/>
      <c r="S140" s="2"/>
      <c r="U140" s="2"/>
      <c r="V140" s="2"/>
    </row>
    <row r="141" spans="1:25" ht="13">
      <c r="I141" s="3"/>
      <c r="J141" s="3"/>
      <c r="R141" s="2"/>
      <c r="S141" s="2"/>
      <c r="U141" s="2"/>
      <c r="V141" s="2"/>
    </row>
    <row r="142" spans="1:25" ht="13">
      <c r="A142" s="1" t="s">
        <v>153</v>
      </c>
      <c r="I142" s="72" t="s">
        <v>9</v>
      </c>
      <c r="J142" s="73"/>
      <c r="L142" s="74" t="s">
        <v>10</v>
      </c>
      <c r="M142" s="73"/>
      <c r="O142" s="74" t="s">
        <v>11</v>
      </c>
      <c r="P142" s="73"/>
      <c r="R142" s="75" t="s">
        <v>12</v>
      </c>
      <c r="S142" s="73"/>
      <c r="U142" s="75" t="s">
        <v>13</v>
      </c>
      <c r="V142" s="73"/>
      <c r="X142" s="1" t="s">
        <v>14</v>
      </c>
      <c r="Y142" s="1" t="s">
        <v>38</v>
      </c>
    </row>
    <row r="143" spans="1:25" ht="13">
      <c r="A143" s="34"/>
      <c r="C143" s="1"/>
      <c r="E143" s="1"/>
      <c r="G143" s="1"/>
      <c r="I143" s="9" t="s">
        <v>16</v>
      </c>
      <c r="J143" s="3" t="s">
        <v>15</v>
      </c>
      <c r="L143" s="10" t="s">
        <v>16</v>
      </c>
      <c r="M143" s="1" t="s">
        <v>15</v>
      </c>
      <c r="O143" s="10" t="s">
        <v>16</v>
      </c>
      <c r="P143" s="1" t="s">
        <v>15</v>
      </c>
      <c r="R143" s="13" t="s">
        <v>16</v>
      </c>
      <c r="S143" s="2" t="s">
        <v>15</v>
      </c>
      <c r="U143" s="13" t="s">
        <v>16</v>
      </c>
      <c r="V143" s="2" t="s">
        <v>15</v>
      </c>
      <c r="X143" s="1" t="s">
        <v>17</v>
      </c>
      <c r="Y143" s="1" t="s">
        <v>17</v>
      </c>
    </row>
    <row r="144" spans="1:25" ht="15">
      <c r="A144" s="15" t="s">
        <v>18</v>
      </c>
      <c r="C144" s="1" t="s">
        <v>19</v>
      </c>
      <c r="E144" s="1" t="s">
        <v>55</v>
      </c>
      <c r="G144" s="1" t="s">
        <v>21</v>
      </c>
      <c r="I144" s="3"/>
      <c r="J144" s="3"/>
      <c r="R144" s="2"/>
      <c r="S144" s="2"/>
      <c r="U144" s="2"/>
      <c r="V144" s="2"/>
    </row>
    <row r="145" spans="1:25" ht="13">
      <c r="A145" s="16" t="s">
        <v>154</v>
      </c>
      <c r="C145" s="16">
        <v>84</v>
      </c>
      <c r="E145" s="16">
        <v>16493</v>
      </c>
      <c r="G145" s="16" t="s">
        <v>155</v>
      </c>
      <c r="I145" s="18"/>
      <c r="J145" s="18"/>
      <c r="L145" s="18"/>
      <c r="M145" s="18"/>
      <c r="O145" s="18"/>
      <c r="P145" s="18"/>
      <c r="R145" s="20">
        <v>0</v>
      </c>
      <c r="S145" s="20"/>
      <c r="U145" s="20">
        <v>0</v>
      </c>
      <c r="V145" s="20"/>
      <c r="X145" s="16">
        <f t="shared" ref="X145:Y145" si="58">I145+L145+O145+R145+U145</f>
        <v>0</v>
      </c>
      <c r="Y145" s="16">
        <f t="shared" si="58"/>
        <v>0</v>
      </c>
    </row>
    <row r="146" spans="1:25" ht="13">
      <c r="A146" s="16" t="s">
        <v>156</v>
      </c>
      <c r="C146" s="16">
        <v>84</v>
      </c>
      <c r="E146" s="16">
        <v>16544</v>
      </c>
      <c r="G146" s="16" t="s">
        <v>157</v>
      </c>
      <c r="I146" s="18"/>
      <c r="J146" s="18"/>
      <c r="L146" s="18"/>
      <c r="M146" s="18"/>
      <c r="O146" s="18"/>
      <c r="P146" s="18"/>
      <c r="R146" s="20">
        <v>0</v>
      </c>
      <c r="S146" s="20"/>
      <c r="U146" s="20">
        <v>0</v>
      </c>
      <c r="V146" s="20"/>
      <c r="X146" s="16">
        <f t="shared" ref="X146:Y146" si="59">I146+L146+O146+R146+U146</f>
        <v>0</v>
      </c>
      <c r="Y146" s="16">
        <f t="shared" si="59"/>
        <v>0</v>
      </c>
    </row>
    <row r="147" spans="1:25" ht="13">
      <c r="A147" s="16" t="s">
        <v>158</v>
      </c>
      <c r="C147" s="16">
        <v>58</v>
      </c>
      <c r="E147" s="16">
        <v>43716</v>
      </c>
      <c r="G147" s="16" t="s">
        <v>159</v>
      </c>
      <c r="I147" s="18"/>
      <c r="J147" s="18"/>
      <c r="L147" s="18"/>
      <c r="M147" s="18"/>
      <c r="O147" s="18"/>
      <c r="P147" s="18"/>
      <c r="R147" s="20">
        <v>20</v>
      </c>
      <c r="S147" s="20"/>
      <c r="U147" s="20">
        <v>20</v>
      </c>
      <c r="V147" s="20"/>
      <c r="X147" s="16">
        <f t="shared" ref="X147:Y147" si="60">I147+L147+O147+R147+U147</f>
        <v>40</v>
      </c>
      <c r="Y147" s="16">
        <f t="shared" si="60"/>
        <v>0</v>
      </c>
    </row>
    <row r="148" spans="1:25" ht="13">
      <c r="A148" s="16" t="s">
        <v>160</v>
      </c>
      <c r="C148" s="16">
        <v>91</v>
      </c>
      <c r="E148" s="16">
        <v>16549</v>
      </c>
      <c r="G148" s="16" t="s">
        <v>161</v>
      </c>
      <c r="I148" s="18"/>
      <c r="J148" s="18"/>
      <c r="L148" s="18"/>
      <c r="M148" s="18"/>
      <c r="O148" s="18"/>
      <c r="P148" s="18"/>
      <c r="R148" s="20">
        <v>0</v>
      </c>
      <c r="S148" s="20"/>
      <c r="U148" s="20">
        <v>0</v>
      </c>
      <c r="V148" s="20"/>
      <c r="X148" s="16">
        <f t="shared" ref="X148:Y148" si="61">I148+L148+O148+R148+U148</f>
        <v>0</v>
      </c>
      <c r="Y148" s="16">
        <f t="shared" si="61"/>
        <v>0</v>
      </c>
    </row>
    <row r="149" spans="1:25" ht="13">
      <c r="A149" s="16" t="s">
        <v>162</v>
      </c>
      <c r="C149" s="16">
        <v>91</v>
      </c>
      <c r="E149" s="16">
        <v>16596</v>
      </c>
      <c r="G149" s="16" t="s">
        <v>163</v>
      </c>
      <c r="I149" s="18"/>
      <c r="J149" s="18"/>
      <c r="L149" s="18"/>
      <c r="M149" s="18"/>
      <c r="O149" s="18"/>
      <c r="P149" s="18"/>
      <c r="R149" s="20">
        <v>20</v>
      </c>
      <c r="S149" s="20"/>
      <c r="U149" s="20">
        <v>20</v>
      </c>
      <c r="V149" s="20"/>
      <c r="X149" s="16">
        <f t="shared" ref="X149:Y149" si="62">I149+L149+O149+R149+U149</f>
        <v>40</v>
      </c>
      <c r="Y149" s="16">
        <f t="shared" si="62"/>
        <v>0</v>
      </c>
    </row>
    <row r="150" spans="1:25" ht="13">
      <c r="A150" s="16" t="s">
        <v>164</v>
      </c>
      <c r="C150" s="16">
        <v>78</v>
      </c>
      <c r="E150" s="16">
        <v>17074</v>
      </c>
      <c r="G150" s="16" t="s">
        <v>165</v>
      </c>
      <c r="I150" s="18"/>
      <c r="J150" s="18"/>
      <c r="L150" s="18"/>
      <c r="M150" s="18"/>
      <c r="O150" s="18"/>
      <c r="P150" s="18"/>
      <c r="R150" s="20">
        <v>0</v>
      </c>
      <c r="S150" s="20"/>
      <c r="U150" s="20">
        <v>0</v>
      </c>
      <c r="V150" s="20"/>
      <c r="X150" s="16">
        <f t="shared" ref="X150:Y150" si="63">I150+L150+O150+R150+U150</f>
        <v>0</v>
      </c>
      <c r="Y150" s="16">
        <f t="shared" si="63"/>
        <v>0</v>
      </c>
    </row>
    <row r="151" spans="1:25" ht="13">
      <c r="I151" s="25">
        <f>SUM(I145:I150)</f>
        <v>0</v>
      </c>
      <c r="J151" s="26">
        <f>J145+J146+J148+J149+J150</f>
        <v>0</v>
      </c>
      <c r="L151" s="27">
        <f>SUM(L145:L150)</f>
        <v>0</v>
      </c>
      <c r="M151" s="28">
        <f>M145+M146+M148+M149+M150</f>
        <v>0</v>
      </c>
      <c r="O151" s="27">
        <f>SUM(O145:O150)</f>
        <v>0</v>
      </c>
      <c r="P151" s="28">
        <f>P145+P146+P148+P149+P150</f>
        <v>0</v>
      </c>
      <c r="R151" s="29">
        <f>SUM(R145:R150)</f>
        <v>40</v>
      </c>
      <c r="S151" s="30">
        <f>S145+S146+S148+S149+S150</f>
        <v>0</v>
      </c>
      <c r="U151" s="29">
        <f>SUM(U145:U150)</f>
        <v>40</v>
      </c>
      <c r="V151" s="30">
        <f>V145+V146+V148+V149+V150</f>
        <v>0</v>
      </c>
      <c r="X151" s="32">
        <f>SUM(X145:X150)</f>
        <v>80</v>
      </c>
      <c r="Y151" s="32">
        <f>Y145+Y146+Y148+Y149+Y150</f>
        <v>0</v>
      </c>
    </row>
    <row r="152" spans="1:25" ht="13">
      <c r="I152" s="3"/>
      <c r="J152" s="3"/>
      <c r="R152" s="2"/>
      <c r="S152" s="2"/>
      <c r="U152" s="2"/>
      <c r="V152" s="2"/>
    </row>
    <row r="153" spans="1:25" ht="13">
      <c r="I153" s="3"/>
      <c r="J153" s="3"/>
      <c r="R153" s="2"/>
      <c r="S153" s="2"/>
      <c r="U153" s="2"/>
      <c r="V153" s="2"/>
    </row>
    <row r="154" spans="1:25" ht="13">
      <c r="I154" s="3"/>
      <c r="J154" s="3"/>
      <c r="R154" s="2"/>
      <c r="S154" s="2"/>
      <c r="U154" s="2"/>
      <c r="V154" s="2"/>
    </row>
    <row r="155" spans="1:25" ht="13">
      <c r="I155" s="3"/>
      <c r="J155" s="3"/>
      <c r="R155" s="2"/>
      <c r="S155" s="2"/>
      <c r="U155" s="2"/>
      <c r="V155" s="2"/>
    </row>
    <row r="156" spans="1:25" ht="13">
      <c r="I156" s="3"/>
      <c r="J156" s="3"/>
      <c r="R156" s="2"/>
      <c r="S156" s="2"/>
      <c r="U156" s="2"/>
      <c r="V156" s="2"/>
    </row>
    <row r="157" spans="1:25" ht="13">
      <c r="I157" s="3"/>
      <c r="J157" s="3"/>
      <c r="R157" s="2"/>
      <c r="S157" s="2"/>
      <c r="U157" s="2"/>
      <c r="V157" s="2"/>
    </row>
    <row r="158" spans="1:25" ht="13">
      <c r="I158" s="3"/>
      <c r="J158" s="3"/>
      <c r="R158" s="2"/>
      <c r="S158" s="2"/>
      <c r="U158" s="2"/>
      <c r="V158" s="2"/>
    </row>
    <row r="159" spans="1:25" ht="13">
      <c r="I159" s="3"/>
      <c r="J159" s="3"/>
      <c r="R159" s="2"/>
      <c r="S159" s="2"/>
      <c r="U159" s="2"/>
      <c r="V159" s="2"/>
    </row>
    <row r="160" spans="1:25" ht="13">
      <c r="A160" s="1" t="s">
        <v>166</v>
      </c>
      <c r="I160" s="72" t="s">
        <v>9</v>
      </c>
      <c r="J160" s="73"/>
      <c r="L160" s="74" t="s">
        <v>10</v>
      </c>
      <c r="M160" s="73"/>
      <c r="O160" s="74" t="s">
        <v>11</v>
      </c>
      <c r="P160" s="73"/>
      <c r="R160" s="75" t="s">
        <v>12</v>
      </c>
      <c r="S160" s="73"/>
      <c r="U160" s="75" t="s">
        <v>13</v>
      </c>
      <c r="V160" s="73"/>
      <c r="X160" s="1" t="s">
        <v>14</v>
      </c>
      <c r="Y160" s="1" t="s">
        <v>38</v>
      </c>
    </row>
    <row r="161" spans="1:26" ht="13">
      <c r="A161" s="34"/>
      <c r="C161" s="1"/>
      <c r="E161" s="1"/>
      <c r="G161" s="1"/>
      <c r="I161" s="9" t="s">
        <v>16</v>
      </c>
      <c r="J161" s="3" t="s">
        <v>15</v>
      </c>
      <c r="L161" s="10" t="s">
        <v>16</v>
      </c>
      <c r="M161" s="1" t="s">
        <v>15</v>
      </c>
      <c r="O161" s="10" t="s">
        <v>16</v>
      </c>
      <c r="P161" s="1" t="s">
        <v>15</v>
      </c>
      <c r="R161" s="13" t="s">
        <v>16</v>
      </c>
      <c r="S161" s="2" t="s">
        <v>15</v>
      </c>
      <c r="U161" s="13" t="s">
        <v>16</v>
      </c>
      <c r="V161" s="2" t="s">
        <v>15</v>
      </c>
      <c r="X161" s="1" t="s">
        <v>17</v>
      </c>
      <c r="Y161" s="1" t="s">
        <v>17</v>
      </c>
    </row>
    <row r="162" spans="1:26" ht="15">
      <c r="A162" s="15" t="s">
        <v>18</v>
      </c>
      <c r="C162" s="1" t="s">
        <v>19</v>
      </c>
      <c r="E162" s="1" t="s">
        <v>55</v>
      </c>
      <c r="G162" s="1" t="s">
        <v>21</v>
      </c>
      <c r="I162" s="3"/>
      <c r="J162" s="3"/>
      <c r="R162" s="2"/>
      <c r="S162" s="2"/>
      <c r="U162" s="2"/>
      <c r="V162" s="2"/>
    </row>
    <row r="163" spans="1:26" ht="13">
      <c r="A163" s="16" t="s">
        <v>167</v>
      </c>
      <c r="C163" s="16">
        <v>97</v>
      </c>
      <c r="E163" s="16">
        <v>22919</v>
      </c>
      <c r="G163" s="16" t="s">
        <v>168</v>
      </c>
      <c r="I163" s="18"/>
      <c r="J163" s="18"/>
      <c r="L163" s="18"/>
      <c r="M163" s="18"/>
      <c r="O163" s="18"/>
      <c r="P163" s="18"/>
      <c r="R163" s="20">
        <v>25</v>
      </c>
      <c r="S163" s="20"/>
      <c r="U163" s="20">
        <v>20</v>
      </c>
      <c r="V163" s="20"/>
      <c r="X163" s="16">
        <f t="shared" ref="X163:Y163" si="64">I163+L163+O163+R163+U163</f>
        <v>45</v>
      </c>
      <c r="Y163" s="16">
        <f t="shared" si="64"/>
        <v>0</v>
      </c>
    </row>
    <row r="164" spans="1:26" ht="13">
      <c r="A164" s="16" t="s">
        <v>169</v>
      </c>
      <c r="C164" s="16">
        <v>520</v>
      </c>
      <c r="E164" s="16">
        <v>15554</v>
      </c>
      <c r="G164" s="16" t="s">
        <v>170</v>
      </c>
      <c r="I164" s="18"/>
      <c r="J164" s="18"/>
      <c r="L164" s="18"/>
      <c r="M164" s="18"/>
      <c r="O164" s="18"/>
      <c r="P164" s="18"/>
      <c r="R164" s="20">
        <v>150</v>
      </c>
      <c r="S164" s="20"/>
      <c r="U164" s="20">
        <v>140</v>
      </c>
      <c r="V164" s="20"/>
      <c r="X164" s="16">
        <f t="shared" ref="X164:Y164" si="65">I164+L164+O164+R164+U164</f>
        <v>290</v>
      </c>
      <c r="Y164" s="16">
        <f t="shared" si="65"/>
        <v>0</v>
      </c>
    </row>
    <row r="165" spans="1:26" ht="13">
      <c r="A165" s="16" t="s">
        <v>171</v>
      </c>
      <c r="C165" s="16">
        <v>104</v>
      </c>
      <c r="E165" s="16">
        <v>16532</v>
      </c>
      <c r="G165" s="16" t="s">
        <v>172</v>
      </c>
      <c r="I165" s="18"/>
      <c r="J165" s="18"/>
      <c r="L165" s="18"/>
      <c r="M165" s="18"/>
      <c r="O165" s="18"/>
      <c r="P165" s="18"/>
      <c r="R165" s="20">
        <v>30</v>
      </c>
      <c r="S165" s="20"/>
      <c r="U165" s="20">
        <v>25</v>
      </c>
      <c r="V165" s="20"/>
      <c r="X165" s="16">
        <f t="shared" ref="X165:Y165" si="66">I165+L165+O165+R165+U165</f>
        <v>55</v>
      </c>
      <c r="Y165" s="16">
        <f t="shared" si="66"/>
        <v>0</v>
      </c>
    </row>
    <row r="166" spans="1:26" ht="13">
      <c r="A166" s="16" t="s">
        <v>173</v>
      </c>
      <c r="C166" s="16">
        <v>156</v>
      </c>
      <c r="E166" s="16">
        <v>16554</v>
      </c>
      <c r="G166" s="16" t="s">
        <v>174</v>
      </c>
      <c r="I166" s="18"/>
      <c r="J166" s="18"/>
      <c r="L166" s="18"/>
      <c r="M166" s="18"/>
      <c r="O166" s="18"/>
      <c r="P166" s="18"/>
      <c r="R166" s="20">
        <v>0</v>
      </c>
      <c r="S166" s="20"/>
      <c r="U166" s="20">
        <v>0</v>
      </c>
      <c r="V166" s="20"/>
      <c r="X166" s="16">
        <f t="shared" ref="X166:Y166" si="67">I166+L166+O166+R166+U166</f>
        <v>0</v>
      </c>
      <c r="Y166" s="16">
        <f t="shared" si="67"/>
        <v>0</v>
      </c>
    </row>
    <row r="167" spans="1:26" ht="13">
      <c r="A167" s="16" t="s">
        <v>175</v>
      </c>
      <c r="C167" s="16">
        <v>78</v>
      </c>
      <c r="E167" s="16">
        <v>16602</v>
      </c>
      <c r="G167" s="16" t="s">
        <v>176</v>
      </c>
      <c r="I167" s="18"/>
      <c r="J167" s="18"/>
      <c r="L167" s="18"/>
      <c r="M167" s="18"/>
      <c r="O167" s="18"/>
      <c r="P167" s="18"/>
      <c r="R167" s="20">
        <v>25</v>
      </c>
      <c r="S167" s="20"/>
      <c r="U167" s="20">
        <v>25</v>
      </c>
      <c r="V167" s="20"/>
      <c r="X167" s="16">
        <f t="shared" ref="X167:Y167" si="68">I167+L167+O167+R167+U167</f>
        <v>50</v>
      </c>
      <c r="Y167" s="16">
        <f t="shared" si="68"/>
        <v>0</v>
      </c>
    </row>
    <row r="168" spans="1:26" ht="13">
      <c r="A168" s="16" t="s">
        <v>177</v>
      </c>
      <c r="C168" s="16">
        <v>195</v>
      </c>
      <c r="E168" s="16">
        <v>16466</v>
      </c>
      <c r="G168" s="16" t="s">
        <v>178</v>
      </c>
      <c r="I168" s="18"/>
      <c r="J168" s="18"/>
      <c r="L168" s="18"/>
      <c r="M168" s="18"/>
      <c r="O168" s="18"/>
      <c r="P168" s="18"/>
      <c r="R168" s="20">
        <v>0</v>
      </c>
      <c r="S168" s="20"/>
      <c r="U168" s="20">
        <v>0</v>
      </c>
      <c r="V168" s="20"/>
      <c r="X168" s="16">
        <f t="shared" ref="X168:Y168" si="69">I168+L168+O168+R168+U168</f>
        <v>0</v>
      </c>
      <c r="Y168" s="16">
        <f t="shared" si="69"/>
        <v>0</v>
      </c>
    </row>
    <row r="169" spans="1:26" ht="13">
      <c r="I169" s="25">
        <f>SUM(I163:I168)</f>
        <v>0</v>
      </c>
      <c r="J169" s="26">
        <f>J163+J164+J165+J166+J167+J168</f>
        <v>0</v>
      </c>
      <c r="L169" s="27">
        <f>SUM(L163:L168)</f>
        <v>0</v>
      </c>
      <c r="M169" s="28">
        <f>M163+M164+M165+M166+M167+M168</f>
        <v>0</v>
      </c>
      <c r="O169" s="27">
        <f>SUM(O163:O168)</f>
        <v>0</v>
      </c>
      <c r="P169" s="28">
        <f>P163+P164+P165+P166+P167+P168</f>
        <v>0</v>
      </c>
      <c r="R169" s="29">
        <f>SUM(R163:R168)</f>
        <v>230</v>
      </c>
      <c r="S169" s="30">
        <f>S163+S164+S165+S166+S167+S168</f>
        <v>0</v>
      </c>
      <c r="U169" s="29">
        <f>SUM(U163:U168)</f>
        <v>210</v>
      </c>
      <c r="V169" s="30">
        <f>V163+V164+V165+V166+V167+V168</f>
        <v>0</v>
      </c>
      <c r="X169" s="43">
        <f t="shared" ref="X169:Y169" si="70">X163+X164+X165+X166+X167+X168</f>
        <v>440</v>
      </c>
      <c r="Y169" s="43">
        <f t="shared" si="70"/>
        <v>0</v>
      </c>
      <c r="Z169" s="35"/>
    </row>
    <row r="170" spans="1:26" ht="13">
      <c r="I170" s="3"/>
      <c r="J170" s="3"/>
      <c r="R170" s="2"/>
      <c r="S170" s="2"/>
      <c r="U170" s="2"/>
      <c r="V170" s="2"/>
    </row>
    <row r="171" spans="1:26" ht="13">
      <c r="I171" s="3"/>
      <c r="J171" s="3"/>
      <c r="R171" s="2"/>
      <c r="S171" s="2"/>
      <c r="U171" s="2"/>
      <c r="V171" s="2"/>
    </row>
    <row r="172" spans="1:26" ht="13">
      <c r="I172" s="3"/>
      <c r="J172" s="3"/>
      <c r="R172" s="2"/>
      <c r="S172" s="2"/>
      <c r="U172" s="2"/>
      <c r="V172" s="2"/>
    </row>
    <row r="173" spans="1:26" ht="13">
      <c r="I173" s="3"/>
      <c r="J173" s="3"/>
      <c r="R173" s="2"/>
      <c r="S173" s="2"/>
      <c r="U173" s="2"/>
      <c r="V173" s="2"/>
    </row>
    <row r="174" spans="1:26" ht="13">
      <c r="A174" s="1" t="s">
        <v>179</v>
      </c>
      <c r="I174" s="72" t="s">
        <v>9</v>
      </c>
      <c r="J174" s="73"/>
      <c r="L174" s="74" t="s">
        <v>10</v>
      </c>
      <c r="M174" s="73"/>
      <c r="O174" s="74" t="s">
        <v>11</v>
      </c>
      <c r="P174" s="73"/>
      <c r="R174" s="75" t="s">
        <v>12</v>
      </c>
      <c r="S174" s="73"/>
      <c r="U174" s="75" t="s">
        <v>13</v>
      </c>
      <c r="V174" s="73"/>
      <c r="X174" s="1" t="s">
        <v>14</v>
      </c>
      <c r="Y174" s="1" t="s">
        <v>38</v>
      </c>
    </row>
    <row r="175" spans="1:26" ht="13">
      <c r="A175" s="34"/>
      <c r="C175" s="1"/>
      <c r="E175" s="1"/>
      <c r="G175" s="1"/>
      <c r="I175" s="9" t="s">
        <v>16</v>
      </c>
      <c r="J175" s="3" t="s">
        <v>15</v>
      </c>
      <c r="L175" s="10" t="s">
        <v>16</v>
      </c>
      <c r="M175" s="1" t="s">
        <v>15</v>
      </c>
      <c r="O175" s="10" t="s">
        <v>16</v>
      </c>
      <c r="P175" s="1" t="s">
        <v>15</v>
      </c>
      <c r="R175" s="13" t="s">
        <v>16</v>
      </c>
      <c r="S175" s="2" t="s">
        <v>15</v>
      </c>
      <c r="U175" s="13" t="s">
        <v>16</v>
      </c>
      <c r="V175" s="2" t="s">
        <v>15</v>
      </c>
      <c r="X175" s="1" t="s">
        <v>17</v>
      </c>
      <c r="Y175" s="1" t="s">
        <v>17</v>
      </c>
    </row>
    <row r="176" spans="1:26" ht="15">
      <c r="A176" s="15" t="s">
        <v>18</v>
      </c>
      <c r="C176" s="1" t="s">
        <v>19</v>
      </c>
      <c r="E176" s="1" t="s">
        <v>55</v>
      </c>
      <c r="G176" s="1" t="s">
        <v>21</v>
      </c>
      <c r="I176" s="3"/>
      <c r="J176" s="3"/>
      <c r="R176" s="2"/>
      <c r="S176" s="2"/>
      <c r="U176" s="2"/>
      <c r="V176" s="2"/>
    </row>
    <row r="177" spans="1:25" ht="13">
      <c r="A177" s="16" t="s">
        <v>180</v>
      </c>
      <c r="C177" s="16">
        <v>97</v>
      </c>
      <c r="E177" s="16">
        <v>16497</v>
      </c>
      <c r="G177" s="16" t="s">
        <v>181</v>
      </c>
      <c r="I177" s="18"/>
      <c r="J177" s="18"/>
      <c r="L177" s="18"/>
      <c r="M177" s="18"/>
      <c r="O177" s="18"/>
      <c r="P177" s="18"/>
      <c r="R177" s="20">
        <v>45</v>
      </c>
      <c r="S177" s="20"/>
      <c r="U177" s="20">
        <v>25</v>
      </c>
      <c r="V177" s="20"/>
      <c r="X177" s="16">
        <f t="shared" ref="X177:Y177" si="71">I177+L177+O177+R177+U177</f>
        <v>70</v>
      </c>
      <c r="Y177" s="16">
        <f t="shared" si="71"/>
        <v>0</v>
      </c>
    </row>
    <row r="178" spans="1:25" ht="13">
      <c r="A178" s="16" t="s">
        <v>182</v>
      </c>
      <c r="C178" s="16">
        <v>84</v>
      </c>
      <c r="E178" s="16">
        <v>16543</v>
      </c>
      <c r="G178" s="16" t="s">
        <v>183</v>
      </c>
      <c r="I178" s="18"/>
      <c r="J178" s="18"/>
      <c r="L178" s="18"/>
      <c r="M178" s="18"/>
      <c r="O178" s="18"/>
      <c r="P178" s="18"/>
      <c r="R178" s="20">
        <v>0</v>
      </c>
      <c r="S178" s="20"/>
      <c r="U178" s="20">
        <v>0</v>
      </c>
      <c r="V178" s="20"/>
      <c r="X178" s="16">
        <f t="shared" ref="X178:Y178" si="72">I178+L178+O178+R178+U178</f>
        <v>0</v>
      </c>
      <c r="Y178" s="16">
        <f t="shared" si="72"/>
        <v>0</v>
      </c>
    </row>
    <row r="179" spans="1:25" ht="13">
      <c r="A179" s="16" t="s">
        <v>184</v>
      </c>
      <c r="C179" s="16">
        <v>97</v>
      </c>
      <c r="E179" s="16">
        <v>16552</v>
      </c>
      <c r="G179" s="16" t="s">
        <v>185</v>
      </c>
      <c r="I179" s="18"/>
      <c r="J179" s="18"/>
      <c r="L179" s="18"/>
      <c r="M179" s="18"/>
      <c r="O179" s="18"/>
      <c r="P179" s="18"/>
      <c r="R179" s="20">
        <v>0</v>
      </c>
      <c r="S179" s="20"/>
      <c r="U179" s="20">
        <v>0</v>
      </c>
      <c r="V179" s="20"/>
      <c r="X179" s="16">
        <f t="shared" ref="X179:Y179" si="73">I179+L179+O179+R179+U179</f>
        <v>0</v>
      </c>
      <c r="Y179" s="16">
        <f t="shared" si="73"/>
        <v>0</v>
      </c>
    </row>
    <row r="180" spans="1:25" ht="13">
      <c r="A180" s="16" t="s">
        <v>186</v>
      </c>
      <c r="C180" s="16">
        <v>78</v>
      </c>
      <c r="E180" s="16">
        <v>25698</v>
      </c>
      <c r="G180" s="16" t="s">
        <v>187</v>
      </c>
      <c r="I180" s="18"/>
      <c r="J180" s="18"/>
      <c r="L180" s="18"/>
      <c r="M180" s="18"/>
      <c r="O180" s="18"/>
      <c r="P180" s="18"/>
      <c r="R180" s="20">
        <v>25</v>
      </c>
      <c r="S180" s="20"/>
      <c r="U180" s="20">
        <v>25</v>
      </c>
      <c r="V180" s="20"/>
      <c r="X180" s="16">
        <f t="shared" ref="X180:Y180" si="74">I180+L180+O180+R180+U180</f>
        <v>50</v>
      </c>
      <c r="Y180" s="16">
        <f t="shared" si="74"/>
        <v>0</v>
      </c>
    </row>
    <row r="181" spans="1:25" ht="13">
      <c r="A181" s="16" t="s">
        <v>188</v>
      </c>
      <c r="C181" s="16">
        <v>71</v>
      </c>
      <c r="E181" s="16">
        <v>15581</v>
      </c>
      <c r="G181" s="16" t="s">
        <v>189</v>
      </c>
      <c r="I181" s="18"/>
      <c r="J181" s="18"/>
      <c r="L181" s="18"/>
      <c r="M181" s="18"/>
      <c r="O181" s="18"/>
      <c r="P181" s="18"/>
      <c r="R181" s="20">
        <v>15</v>
      </c>
      <c r="S181" s="20"/>
      <c r="U181" s="20">
        <v>15</v>
      </c>
      <c r="V181" s="20"/>
      <c r="X181" s="16">
        <f t="shared" ref="X181:Y181" si="75">I181+L181+O181+R181+U181</f>
        <v>30</v>
      </c>
      <c r="Y181" s="16">
        <f t="shared" si="75"/>
        <v>0</v>
      </c>
    </row>
    <row r="182" spans="1:25" ht="13">
      <c r="A182" s="16" t="s">
        <v>190</v>
      </c>
      <c r="C182" s="16">
        <v>65</v>
      </c>
      <c r="E182" s="16">
        <v>15562</v>
      </c>
      <c r="G182" s="16" t="s">
        <v>191</v>
      </c>
      <c r="I182" s="18"/>
      <c r="J182" s="18"/>
      <c r="L182" s="18"/>
      <c r="M182" s="18"/>
      <c r="O182" s="18"/>
      <c r="P182" s="18"/>
      <c r="R182" s="20">
        <v>20</v>
      </c>
      <c r="S182" s="20"/>
      <c r="U182" s="20">
        <v>20</v>
      </c>
      <c r="V182" s="20"/>
      <c r="X182" s="16">
        <f t="shared" ref="X182:Y182" si="76">I182+L182+O182+R182+U182</f>
        <v>40</v>
      </c>
      <c r="Y182" s="16">
        <f t="shared" si="76"/>
        <v>0</v>
      </c>
    </row>
    <row r="183" spans="1:25" ht="13">
      <c r="A183" s="16" t="s">
        <v>192</v>
      </c>
      <c r="C183" s="16">
        <v>84</v>
      </c>
      <c r="E183" s="16">
        <v>16599</v>
      </c>
      <c r="G183" s="16" t="s">
        <v>193</v>
      </c>
      <c r="I183" s="18"/>
      <c r="J183" s="18"/>
      <c r="L183" s="18"/>
      <c r="M183" s="18"/>
      <c r="O183" s="18"/>
      <c r="P183" s="18"/>
      <c r="R183" s="20">
        <v>40</v>
      </c>
      <c r="S183" s="20"/>
      <c r="U183" s="20">
        <v>30</v>
      </c>
      <c r="V183" s="20"/>
      <c r="X183" s="16">
        <f t="shared" ref="X183:Y183" si="77">I183+L183+O183+R183+U183</f>
        <v>70</v>
      </c>
      <c r="Y183" s="16">
        <f t="shared" si="77"/>
        <v>0</v>
      </c>
    </row>
    <row r="184" spans="1:25" ht="13">
      <c r="I184" s="25">
        <f>SUM(I177:I183)</f>
        <v>0</v>
      </c>
      <c r="J184" s="26">
        <f>J177+J178+J179+J180+J181+J182+J183</f>
        <v>0</v>
      </c>
      <c r="L184" s="27">
        <f>SUM(L177:L183)</f>
        <v>0</v>
      </c>
      <c r="M184" s="28">
        <f>M177+M178+M179+M180+M181+M182+M183</f>
        <v>0</v>
      </c>
      <c r="O184" s="27">
        <f>SUM(O177:O183)</f>
        <v>0</v>
      </c>
      <c r="P184" s="28">
        <f>P177+P178+P179+P180+P181+P182+P183</f>
        <v>0</v>
      </c>
      <c r="R184" s="29">
        <f>SUM(R177:R183)</f>
        <v>145</v>
      </c>
      <c r="S184" s="30">
        <f>S177+S178+S179+S180+S181+S182+S183</f>
        <v>0</v>
      </c>
      <c r="U184" s="29">
        <f>SUM(U177:U183)</f>
        <v>115</v>
      </c>
      <c r="V184" s="30">
        <f>V177+V178+V179+V180+V181+V182+V183</f>
        <v>0</v>
      </c>
      <c r="X184" s="42">
        <f>X177+X178+X179+X180+X181+X182+X183</f>
        <v>260</v>
      </c>
      <c r="Y184" s="32">
        <f>Y177+Y178+Y179+Y180+Y181+Y183</f>
        <v>0</v>
      </c>
    </row>
    <row r="185" spans="1:25" ht="13">
      <c r="I185" s="3"/>
      <c r="J185" s="3"/>
      <c r="R185" s="2"/>
      <c r="S185" s="2"/>
      <c r="U185" s="2"/>
      <c r="V185" s="2"/>
    </row>
    <row r="186" spans="1:25" ht="13">
      <c r="A186" s="1" t="s">
        <v>194</v>
      </c>
      <c r="I186" s="72" t="s">
        <v>9</v>
      </c>
      <c r="J186" s="73"/>
      <c r="L186" s="74" t="s">
        <v>10</v>
      </c>
      <c r="M186" s="73"/>
      <c r="O186" s="74" t="s">
        <v>11</v>
      </c>
      <c r="P186" s="73"/>
      <c r="R186" s="75" t="s">
        <v>12</v>
      </c>
      <c r="S186" s="73"/>
      <c r="U186" s="75" t="s">
        <v>13</v>
      </c>
      <c r="V186" s="73"/>
      <c r="X186" s="1" t="s">
        <v>14</v>
      </c>
      <c r="Y186" s="1" t="s">
        <v>38</v>
      </c>
    </row>
    <row r="187" spans="1:25" ht="13">
      <c r="A187" s="34"/>
      <c r="C187" s="1"/>
      <c r="E187" s="1"/>
      <c r="G187" s="1"/>
      <c r="I187" s="9" t="s">
        <v>16</v>
      </c>
      <c r="J187" s="3" t="s">
        <v>15</v>
      </c>
      <c r="L187" s="10" t="s">
        <v>16</v>
      </c>
      <c r="M187" s="1" t="s">
        <v>15</v>
      </c>
      <c r="O187" s="10" t="s">
        <v>16</v>
      </c>
      <c r="P187" s="1" t="s">
        <v>15</v>
      </c>
      <c r="R187" s="13" t="s">
        <v>16</v>
      </c>
      <c r="S187" s="2" t="s">
        <v>15</v>
      </c>
      <c r="U187" s="13" t="s">
        <v>16</v>
      </c>
      <c r="V187" s="2" t="s">
        <v>15</v>
      </c>
      <c r="X187" s="1" t="s">
        <v>17</v>
      </c>
      <c r="Y187" s="1" t="s">
        <v>17</v>
      </c>
    </row>
    <row r="188" spans="1:25" ht="15">
      <c r="A188" s="15" t="s">
        <v>18</v>
      </c>
      <c r="C188" s="1" t="s">
        <v>19</v>
      </c>
      <c r="E188" s="1" t="s">
        <v>55</v>
      </c>
      <c r="G188" s="1" t="s">
        <v>21</v>
      </c>
      <c r="I188" s="3"/>
      <c r="J188" s="3"/>
      <c r="P188" s="1"/>
      <c r="R188" s="2"/>
      <c r="S188" s="2"/>
      <c r="U188" s="2"/>
      <c r="V188" s="2"/>
    </row>
    <row r="189" spans="1:25" ht="13">
      <c r="A189" s="16" t="s">
        <v>195</v>
      </c>
      <c r="C189" s="16">
        <v>71</v>
      </c>
      <c r="E189" s="16">
        <v>15551</v>
      </c>
      <c r="G189" s="16" t="s">
        <v>196</v>
      </c>
      <c r="I189" s="18"/>
      <c r="J189" s="18"/>
      <c r="L189" s="18"/>
      <c r="M189" s="18"/>
      <c r="O189" s="18"/>
      <c r="P189" s="18"/>
      <c r="R189" s="20">
        <v>58</v>
      </c>
      <c r="S189" s="20"/>
      <c r="U189" s="20">
        <v>58</v>
      </c>
      <c r="V189" s="20"/>
      <c r="X189" s="16">
        <f t="shared" ref="X189:Y189" si="78">I189+L189+O189+R189+U189</f>
        <v>116</v>
      </c>
      <c r="Y189" s="16">
        <f t="shared" si="78"/>
        <v>0</v>
      </c>
    </row>
    <row r="190" spans="1:25" ht="13">
      <c r="A190" s="16" t="s">
        <v>197</v>
      </c>
      <c r="C190" s="16">
        <v>78</v>
      </c>
      <c r="E190" s="16">
        <v>15575</v>
      </c>
      <c r="G190" s="16" t="s">
        <v>198</v>
      </c>
      <c r="I190" s="18"/>
      <c r="J190" s="18"/>
      <c r="L190" s="18"/>
      <c r="M190" s="18"/>
      <c r="O190" s="18"/>
      <c r="P190" s="18"/>
      <c r="R190" s="20">
        <v>0</v>
      </c>
      <c r="S190" s="20"/>
      <c r="U190" s="20">
        <v>0</v>
      </c>
      <c r="V190" s="20"/>
      <c r="X190" s="16">
        <f t="shared" ref="X190:Y190" si="79">I190+L190+O190+R190+U190</f>
        <v>0</v>
      </c>
      <c r="Y190" s="16">
        <f t="shared" si="79"/>
        <v>0</v>
      </c>
    </row>
    <row r="191" spans="1:25" ht="13">
      <c r="A191" s="16" t="s">
        <v>199</v>
      </c>
      <c r="C191" s="16">
        <v>97</v>
      </c>
      <c r="E191" s="16">
        <v>16539</v>
      </c>
      <c r="G191" s="16" t="s">
        <v>200</v>
      </c>
      <c r="I191" s="18"/>
      <c r="J191" s="18"/>
      <c r="L191" s="18"/>
      <c r="M191" s="18"/>
      <c r="O191" s="18"/>
      <c r="P191" s="18"/>
      <c r="R191" s="20">
        <v>25</v>
      </c>
      <c r="S191" s="20"/>
      <c r="U191" s="20">
        <v>35</v>
      </c>
      <c r="V191" s="20"/>
      <c r="X191" s="16">
        <f t="shared" ref="X191:Y191" si="80">I191+L191+O191+R191+U191</f>
        <v>60</v>
      </c>
      <c r="Y191" s="16">
        <f t="shared" si="80"/>
        <v>0</v>
      </c>
    </row>
    <row r="192" spans="1:25" ht="13">
      <c r="A192" s="16" t="s">
        <v>201</v>
      </c>
      <c r="C192" s="16">
        <v>130</v>
      </c>
      <c r="E192" s="16">
        <v>16595</v>
      </c>
      <c r="G192" s="16" t="s">
        <v>202</v>
      </c>
      <c r="I192" s="18"/>
      <c r="J192" s="18"/>
      <c r="L192" s="18"/>
      <c r="M192" s="18"/>
      <c r="O192" s="18"/>
      <c r="P192" s="18"/>
      <c r="R192" s="20">
        <v>25</v>
      </c>
      <c r="S192" s="20"/>
      <c r="U192" s="20">
        <v>25</v>
      </c>
      <c r="V192" s="20"/>
      <c r="X192" s="16">
        <f t="shared" ref="X192:Y192" si="81">I192+L192+O192+R192+U192</f>
        <v>50</v>
      </c>
      <c r="Y192" s="16">
        <f t="shared" si="81"/>
        <v>0</v>
      </c>
    </row>
    <row r="193" spans="1:25" ht="13">
      <c r="A193" s="16" t="s">
        <v>203</v>
      </c>
      <c r="C193" s="16">
        <v>71</v>
      </c>
      <c r="E193" s="16">
        <v>15556</v>
      </c>
      <c r="G193" s="16" t="s">
        <v>204</v>
      </c>
      <c r="I193" s="18"/>
      <c r="J193" s="18"/>
      <c r="L193" s="18"/>
      <c r="M193" s="18"/>
      <c r="O193" s="18"/>
      <c r="P193" s="18"/>
      <c r="R193" s="20">
        <v>45</v>
      </c>
      <c r="S193" s="20"/>
      <c r="U193" s="20">
        <v>20</v>
      </c>
      <c r="V193" s="20"/>
      <c r="X193" s="16">
        <f t="shared" ref="X193:Y193" si="82">I193+L193+O193+R193+U193</f>
        <v>65</v>
      </c>
      <c r="Y193" s="16">
        <f t="shared" si="82"/>
        <v>0</v>
      </c>
    </row>
    <row r="194" spans="1:25" ht="13">
      <c r="A194" s="16" t="s">
        <v>205</v>
      </c>
      <c r="C194" s="16">
        <v>84</v>
      </c>
      <c r="E194" s="16">
        <v>16594</v>
      </c>
      <c r="G194" s="16" t="s">
        <v>206</v>
      </c>
      <c r="I194" s="18"/>
      <c r="J194" s="18"/>
      <c r="L194" s="18"/>
      <c r="M194" s="18"/>
      <c r="O194" s="18"/>
      <c r="P194" s="18"/>
      <c r="R194" s="20">
        <v>60</v>
      </c>
      <c r="S194" s="20"/>
      <c r="U194" s="20">
        <v>50</v>
      </c>
      <c r="V194" s="20"/>
      <c r="X194" s="16">
        <f t="shared" ref="X194:Y194" si="83">I194+L194+O194+R194+U194</f>
        <v>110</v>
      </c>
      <c r="Y194" s="16">
        <f t="shared" si="83"/>
        <v>0</v>
      </c>
    </row>
    <row r="195" spans="1:25" ht="13">
      <c r="I195" s="25">
        <f>SUM(I189:I194)</f>
        <v>0</v>
      </c>
      <c r="J195" s="26">
        <f>J189+J190+J191+J192+J193+J194</f>
        <v>0</v>
      </c>
      <c r="L195" s="27">
        <f>SUM(L189:L194)</f>
        <v>0</v>
      </c>
      <c r="M195" s="28">
        <f>M189+M190+M191+M192+M193+M194</f>
        <v>0</v>
      </c>
      <c r="O195" s="27">
        <f>SUM(O189:O194)</f>
        <v>0</v>
      </c>
      <c r="P195" s="28">
        <f>P189+P190+P191+P192+P193+P194</f>
        <v>0</v>
      </c>
      <c r="R195" s="29">
        <f>SUM(R189:R194)</f>
        <v>213</v>
      </c>
      <c r="S195" s="30">
        <f>S189+S190+S191+S192+S193+S194</f>
        <v>0</v>
      </c>
      <c r="U195" s="29">
        <f>SUM(U189:U194)</f>
        <v>188</v>
      </c>
      <c r="V195" s="30">
        <f>V189+V190+V191+V192+V193+V194</f>
        <v>0</v>
      </c>
      <c r="X195" s="42">
        <f>X189+X190+X191+X192+X193+X194</f>
        <v>401</v>
      </c>
      <c r="Y195" s="32">
        <f>Y189+Y190+Y191+Y192+Y193</f>
        <v>0</v>
      </c>
    </row>
    <row r="196" spans="1:25" ht="13">
      <c r="I196" s="3"/>
      <c r="J196" s="3"/>
      <c r="R196" s="2"/>
      <c r="S196" s="2"/>
      <c r="U196" s="2"/>
      <c r="V196" s="2"/>
    </row>
    <row r="197" spans="1:25" ht="13">
      <c r="I197" s="3"/>
      <c r="J197" s="3"/>
      <c r="R197" s="2"/>
      <c r="S197" s="2"/>
      <c r="U197" s="2"/>
      <c r="V197" s="2"/>
    </row>
    <row r="198" spans="1:25" ht="13">
      <c r="I198" s="3"/>
      <c r="J198" s="3"/>
      <c r="R198" s="2"/>
      <c r="S198" s="2"/>
      <c r="U198" s="2"/>
      <c r="V198" s="2"/>
    </row>
    <row r="199" spans="1:25" ht="13">
      <c r="I199" s="3"/>
      <c r="J199" s="3"/>
      <c r="R199" s="2"/>
      <c r="S199" s="2"/>
      <c r="U199" s="2"/>
      <c r="V199" s="2"/>
    </row>
    <row r="200" spans="1:25" ht="13">
      <c r="I200" s="3"/>
      <c r="J200" s="3"/>
      <c r="R200" s="2"/>
      <c r="S200" s="2"/>
      <c r="U200" s="2"/>
      <c r="V200" s="2"/>
    </row>
    <row r="201" spans="1:25" ht="13">
      <c r="I201" s="3"/>
      <c r="J201" s="3"/>
      <c r="R201" s="2"/>
      <c r="S201" s="2"/>
      <c r="U201" s="2"/>
      <c r="V201" s="2"/>
    </row>
    <row r="202" spans="1:25" ht="13">
      <c r="I202" s="3"/>
      <c r="J202" s="3"/>
      <c r="R202" s="2"/>
      <c r="S202" s="2"/>
      <c r="U202" s="2"/>
      <c r="V202" s="2"/>
    </row>
    <row r="203" spans="1:25" ht="13">
      <c r="I203" s="3"/>
      <c r="J203" s="3"/>
      <c r="R203" s="2"/>
      <c r="S203" s="2"/>
      <c r="U203" s="2"/>
      <c r="V203" s="2"/>
    </row>
    <row r="204" spans="1:25" ht="13">
      <c r="I204" s="3"/>
      <c r="J204" s="3"/>
      <c r="R204" s="2"/>
      <c r="S204" s="2"/>
      <c r="U204" s="2"/>
      <c r="V204" s="2"/>
    </row>
    <row r="205" spans="1:25" ht="13">
      <c r="I205" s="3"/>
      <c r="J205" s="3"/>
      <c r="R205" s="2"/>
      <c r="S205" s="2"/>
      <c r="U205" s="2"/>
      <c r="V205" s="2"/>
    </row>
    <row r="206" spans="1:25" ht="13">
      <c r="A206" s="34"/>
      <c r="I206" s="3"/>
      <c r="J206" s="3"/>
      <c r="R206" s="2"/>
      <c r="S206" s="2"/>
      <c r="U206" s="2"/>
      <c r="V206" s="2"/>
    </row>
    <row r="207" spans="1:25" ht="22.5" customHeight="1">
      <c r="A207" s="34"/>
      <c r="I207" s="3"/>
      <c r="J207" s="3"/>
      <c r="R207" s="2"/>
      <c r="S207" s="2"/>
      <c r="U207" s="2"/>
      <c r="V207" s="2"/>
    </row>
    <row r="208" spans="1:25" ht="13">
      <c r="A208" s="1"/>
      <c r="C208" s="1"/>
      <c r="E208" s="1"/>
      <c r="G208" s="1"/>
      <c r="I208" s="3"/>
      <c r="J208" s="3"/>
      <c r="R208" s="2"/>
      <c r="S208" s="2"/>
      <c r="U208" s="2"/>
      <c r="V208" s="2"/>
    </row>
    <row r="209" spans="1:25" ht="13">
      <c r="A209" s="1" t="s">
        <v>207</v>
      </c>
      <c r="C209" s="1"/>
      <c r="E209" s="1"/>
      <c r="G209" s="1"/>
      <c r="I209" s="72" t="s">
        <v>9</v>
      </c>
      <c r="J209" s="73"/>
      <c r="L209" s="74" t="s">
        <v>10</v>
      </c>
      <c r="M209" s="73"/>
      <c r="O209" s="74" t="s">
        <v>11</v>
      </c>
      <c r="P209" s="73"/>
      <c r="R209" s="75" t="s">
        <v>12</v>
      </c>
      <c r="S209" s="73"/>
      <c r="U209" s="75" t="s">
        <v>13</v>
      </c>
      <c r="V209" s="73"/>
      <c r="X209" s="1" t="s">
        <v>16</v>
      </c>
      <c r="Y209" s="1" t="s">
        <v>15</v>
      </c>
    </row>
    <row r="210" spans="1:25" ht="13">
      <c r="A210" s="1"/>
      <c r="C210" s="1"/>
      <c r="E210" s="1"/>
      <c r="G210" s="1"/>
      <c r="I210" s="3" t="s">
        <v>16</v>
      </c>
      <c r="J210" s="3" t="s">
        <v>15</v>
      </c>
      <c r="L210" s="1" t="s">
        <v>16</v>
      </c>
      <c r="M210" s="1" t="s">
        <v>15</v>
      </c>
      <c r="O210" s="1" t="s">
        <v>16</v>
      </c>
      <c r="P210" s="1" t="s">
        <v>15</v>
      </c>
      <c r="R210" s="2" t="s">
        <v>16</v>
      </c>
      <c r="S210" s="2" t="s">
        <v>15</v>
      </c>
      <c r="U210" s="2" t="s">
        <v>16</v>
      </c>
      <c r="V210" s="2" t="s">
        <v>15</v>
      </c>
      <c r="X210" s="1" t="s">
        <v>17</v>
      </c>
      <c r="Y210" s="1" t="s">
        <v>17</v>
      </c>
    </row>
    <row r="211" spans="1:25" ht="15">
      <c r="A211" s="15" t="s">
        <v>18</v>
      </c>
      <c r="C211" s="1" t="s">
        <v>19</v>
      </c>
      <c r="E211" s="1" t="s">
        <v>55</v>
      </c>
      <c r="G211" s="1" t="s">
        <v>21</v>
      </c>
      <c r="I211" s="3"/>
      <c r="J211" s="3"/>
      <c r="R211" s="2"/>
      <c r="S211" s="2"/>
      <c r="U211" s="2"/>
      <c r="V211" s="2"/>
    </row>
    <row r="212" spans="1:25" ht="13">
      <c r="A212" s="16" t="s">
        <v>208</v>
      </c>
      <c r="C212" s="16">
        <v>97</v>
      </c>
      <c r="E212" s="16">
        <v>16600</v>
      </c>
      <c r="G212" s="16" t="s">
        <v>209</v>
      </c>
      <c r="I212" s="18"/>
      <c r="J212" s="18"/>
      <c r="L212" s="18"/>
      <c r="M212" s="18"/>
      <c r="O212" s="18"/>
      <c r="P212" s="18"/>
      <c r="R212" s="20">
        <v>30</v>
      </c>
      <c r="S212" s="20"/>
      <c r="U212" s="20">
        <v>30</v>
      </c>
      <c r="V212" s="20"/>
      <c r="X212" s="16">
        <f t="shared" ref="X212:Y212" si="84">L212+O212+R212+U212</f>
        <v>60</v>
      </c>
      <c r="Y212" s="16">
        <f t="shared" si="84"/>
        <v>0</v>
      </c>
    </row>
    <row r="213" spans="1:25" ht="13">
      <c r="A213" s="16" t="s">
        <v>210</v>
      </c>
      <c r="C213" s="16">
        <v>117</v>
      </c>
      <c r="E213" s="16">
        <v>16534</v>
      </c>
      <c r="G213" s="16" t="s">
        <v>211</v>
      </c>
      <c r="I213" s="18"/>
      <c r="J213" s="18"/>
      <c r="L213" s="18"/>
      <c r="M213" s="18"/>
      <c r="O213" s="18"/>
      <c r="P213" s="18"/>
      <c r="R213" s="20">
        <v>55</v>
      </c>
      <c r="S213" s="20"/>
      <c r="U213" s="20">
        <v>35</v>
      </c>
      <c r="V213" s="20"/>
      <c r="X213" s="16">
        <f t="shared" ref="X213:Y213" si="85">L213+O213+R213+U213</f>
        <v>90</v>
      </c>
      <c r="Y213" s="16">
        <f t="shared" si="85"/>
        <v>0</v>
      </c>
    </row>
    <row r="214" spans="1:25" ht="13">
      <c r="A214" s="16" t="s">
        <v>212</v>
      </c>
      <c r="C214" s="16">
        <v>45</v>
      </c>
      <c r="E214" s="16">
        <v>15570</v>
      </c>
      <c r="G214" s="16" t="s">
        <v>213</v>
      </c>
      <c r="I214" s="18"/>
      <c r="J214" s="18"/>
      <c r="L214" s="18"/>
      <c r="M214" s="18"/>
      <c r="O214" s="18"/>
      <c r="P214" s="18"/>
      <c r="R214" s="20">
        <v>25</v>
      </c>
      <c r="S214" s="20"/>
      <c r="U214" s="20">
        <v>20</v>
      </c>
      <c r="V214" s="20"/>
      <c r="X214" s="16">
        <f t="shared" ref="X214:Y214" si="86">L214+O214+R214+U214</f>
        <v>45</v>
      </c>
      <c r="Y214" s="16">
        <f t="shared" si="86"/>
        <v>0</v>
      </c>
    </row>
    <row r="215" spans="1:25" ht="13">
      <c r="A215" s="16" t="s">
        <v>214</v>
      </c>
      <c r="C215" s="16">
        <v>149</v>
      </c>
      <c r="E215" s="16">
        <v>16556</v>
      </c>
      <c r="G215" s="16" t="s">
        <v>215</v>
      </c>
      <c r="I215" s="18"/>
      <c r="J215" s="18"/>
      <c r="L215" s="18"/>
      <c r="M215" s="18"/>
      <c r="O215" s="18"/>
      <c r="P215" s="18"/>
      <c r="R215" s="20">
        <v>60</v>
      </c>
      <c r="S215" s="20"/>
      <c r="U215" s="20">
        <v>50</v>
      </c>
      <c r="V215" s="20"/>
      <c r="X215" s="16">
        <f t="shared" ref="X215:Y215" si="87">L215+O215+R215+U215</f>
        <v>110</v>
      </c>
      <c r="Y215" s="16">
        <f t="shared" si="87"/>
        <v>0</v>
      </c>
    </row>
    <row r="216" spans="1:25" ht="13">
      <c r="A216" s="16" t="s">
        <v>216</v>
      </c>
      <c r="C216" s="16">
        <v>137</v>
      </c>
      <c r="E216" s="16">
        <v>15579</v>
      </c>
      <c r="G216" s="16" t="s">
        <v>217</v>
      </c>
      <c r="I216" s="18"/>
      <c r="J216" s="18"/>
      <c r="L216" s="18"/>
      <c r="M216" s="18"/>
      <c r="O216" s="18"/>
      <c r="P216" s="18"/>
      <c r="R216" s="20">
        <v>35</v>
      </c>
      <c r="S216" s="20"/>
      <c r="U216" s="20">
        <v>50</v>
      </c>
      <c r="V216" s="20"/>
      <c r="X216" s="16">
        <f t="shared" ref="X216:Y216" si="88">L216+O216+R216+U216</f>
        <v>85</v>
      </c>
      <c r="Y216" s="16">
        <f t="shared" si="88"/>
        <v>0</v>
      </c>
    </row>
    <row r="217" spans="1:25" ht="13">
      <c r="A217" s="16" t="s">
        <v>218</v>
      </c>
      <c r="C217" s="16">
        <v>91</v>
      </c>
      <c r="E217" s="16">
        <v>15559</v>
      </c>
      <c r="G217" s="16" t="s">
        <v>219</v>
      </c>
      <c r="I217" s="18"/>
      <c r="J217" s="18"/>
      <c r="L217" s="18"/>
      <c r="M217" s="18"/>
      <c r="O217" s="18"/>
      <c r="P217" s="18"/>
      <c r="R217" s="20">
        <v>35</v>
      </c>
      <c r="S217" s="20"/>
      <c r="U217" s="20">
        <v>35</v>
      </c>
      <c r="V217" s="20"/>
      <c r="X217" s="16">
        <f t="shared" ref="X217:Y217" si="89">L217+O217+R217+U217</f>
        <v>70</v>
      </c>
      <c r="Y217" s="16">
        <f t="shared" si="89"/>
        <v>0</v>
      </c>
    </row>
    <row r="218" spans="1:25" ht="13">
      <c r="A218" s="16" t="s">
        <v>220</v>
      </c>
      <c r="C218" s="16">
        <v>104</v>
      </c>
      <c r="E218" s="16">
        <v>16545</v>
      </c>
      <c r="G218" s="16" t="s">
        <v>221</v>
      </c>
      <c r="I218" s="18"/>
      <c r="J218" s="18"/>
      <c r="L218" s="18"/>
      <c r="M218" s="18"/>
      <c r="O218" s="18"/>
      <c r="P218" s="18"/>
      <c r="R218" s="20">
        <v>35</v>
      </c>
      <c r="S218" s="20"/>
      <c r="U218" s="20">
        <v>35</v>
      </c>
      <c r="V218" s="20"/>
      <c r="X218" s="16">
        <f t="shared" ref="X218:Y218" si="90">L218+O218+R218+U218</f>
        <v>70</v>
      </c>
      <c r="Y218" s="16">
        <f t="shared" si="90"/>
        <v>0</v>
      </c>
    </row>
    <row r="219" spans="1:25" ht="13">
      <c r="A219" s="1"/>
      <c r="C219" s="1"/>
      <c r="E219" s="1"/>
      <c r="G219" s="1"/>
      <c r="I219" s="25">
        <f>SUM(I212:I218)</f>
        <v>0</v>
      </c>
      <c r="J219" s="26">
        <f>J213+J214+J215+J216+J217+J218+J212</f>
        <v>0</v>
      </c>
      <c r="L219" s="27">
        <f>SUM(L212:L218)</f>
        <v>0</v>
      </c>
      <c r="M219" s="28">
        <f>M213+M214+M215+M216+M217+M218+M212</f>
        <v>0</v>
      </c>
      <c r="O219" s="27">
        <f>SUM(O212:O218)</f>
        <v>0</v>
      </c>
      <c r="P219" s="28">
        <f>P213+P214+P215+P216+P217+P218+P212</f>
        <v>0</v>
      </c>
      <c r="R219" s="29">
        <f>SUM(R212:R218)</f>
        <v>275</v>
      </c>
      <c r="S219" s="30">
        <f>S213+S214+S215+S216+S217+S218+S212</f>
        <v>0</v>
      </c>
      <c r="U219" s="29">
        <f>SUM(U212:U218)</f>
        <v>255</v>
      </c>
      <c r="V219" s="30">
        <f>V213+V214+V215+V216+V217+V218+V212</f>
        <v>0</v>
      </c>
      <c r="X219" s="42">
        <f>X212+X213+X214+X215+X216+X217+X218+AA225</f>
        <v>530</v>
      </c>
      <c r="Y219" s="32">
        <f>Y212+Y213+Y214+Y215+Y216+Y217+Y218</f>
        <v>0</v>
      </c>
    </row>
    <row r="220" spans="1:25" ht="13">
      <c r="A220" s="1"/>
      <c r="C220" s="1"/>
      <c r="E220" s="1"/>
      <c r="G220" s="1"/>
      <c r="I220" s="3"/>
      <c r="J220" s="3"/>
      <c r="R220" s="2"/>
      <c r="S220" s="2"/>
      <c r="U220" s="2"/>
      <c r="V220" s="2"/>
    </row>
    <row r="221" spans="1:25" ht="13">
      <c r="A221" s="1"/>
      <c r="C221" s="1"/>
      <c r="E221" s="1"/>
      <c r="G221" s="1"/>
      <c r="I221" s="3"/>
      <c r="J221" s="3"/>
      <c r="R221" s="2"/>
      <c r="S221" s="2"/>
      <c r="U221" s="2"/>
      <c r="V221" s="2"/>
    </row>
    <row r="222" spans="1:25" ht="13">
      <c r="A222" s="1"/>
      <c r="C222" s="1"/>
      <c r="E222" s="1"/>
      <c r="G222" s="1"/>
      <c r="I222" s="3"/>
      <c r="J222" s="3"/>
      <c r="R222" s="2"/>
      <c r="S222" s="2"/>
      <c r="U222" s="2"/>
      <c r="V222" s="2"/>
    </row>
    <row r="223" spans="1:25" ht="13">
      <c r="A223" s="1" t="s">
        <v>222</v>
      </c>
      <c r="I223" s="72" t="s">
        <v>9</v>
      </c>
      <c r="J223" s="73"/>
      <c r="L223" s="74" t="s">
        <v>10</v>
      </c>
      <c r="M223" s="73"/>
      <c r="O223" s="74" t="s">
        <v>11</v>
      </c>
      <c r="P223" s="73"/>
      <c r="R223" s="75" t="s">
        <v>12</v>
      </c>
      <c r="S223" s="73"/>
      <c r="U223" s="75" t="s">
        <v>13</v>
      </c>
      <c r="V223" s="73"/>
      <c r="X223" s="1" t="s">
        <v>16</v>
      </c>
      <c r="Y223" s="1" t="s">
        <v>15</v>
      </c>
    </row>
    <row r="224" spans="1:25" ht="13">
      <c r="I224" s="1" t="s">
        <v>16</v>
      </c>
      <c r="J224" s="1" t="s">
        <v>15</v>
      </c>
      <c r="L224" s="1" t="s">
        <v>16</v>
      </c>
      <c r="M224" s="1" t="s">
        <v>15</v>
      </c>
      <c r="O224" s="1" t="s">
        <v>16</v>
      </c>
      <c r="P224" s="1" t="s">
        <v>15</v>
      </c>
      <c r="R224" s="2" t="s">
        <v>16</v>
      </c>
      <c r="S224" s="2" t="s">
        <v>15</v>
      </c>
      <c r="U224" s="2" t="s">
        <v>16</v>
      </c>
      <c r="V224" s="2" t="s">
        <v>15</v>
      </c>
      <c r="X224" s="1" t="s">
        <v>17</v>
      </c>
      <c r="Y224" s="1" t="s">
        <v>17</v>
      </c>
    </row>
    <row r="225" spans="1:25" ht="13">
      <c r="C225" s="1" t="s">
        <v>19</v>
      </c>
      <c r="E225" s="1" t="s">
        <v>55</v>
      </c>
      <c r="G225" s="1" t="s">
        <v>21</v>
      </c>
      <c r="I225" s="3"/>
      <c r="J225" s="3"/>
      <c r="R225" s="2"/>
      <c r="S225" s="2"/>
      <c r="U225" s="2"/>
      <c r="V225" s="2"/>
    </row>
    <row r="226" spans="1:25" ht="15">
      <c r="A226" s="15" t="s">
        <v>18</v>
      </c>
      <c r="I226" s="3"/>
      <c r="J226" s="3"/>
      <c r="R226" s="2"/>
      <c r="S226" s="2"/>
      <c r="U226" s="2"/>
      <c r="V226" s="2"/>
    </row>
    <row r="227" spans="1:25" ht="13">
      <c r="A227" s="16" t="s">
        <v>223</v>
      </c>
      <c r="C227" s="16">
        <v>78</v>
      </c>
      <c r="E227" s="16">
        <v>16555</v>
      </c>
      <c r="G227" s="16" t="s">
        <v>224</v>
      </c>
      <c r="I227" s="18"/>
      <c r="J227" s="18"/>
      <c r="L227" s="18"/>
      <c r="M227" s="18"/>
      <c r="O227" s="18"/>
      <c r="P227" s="18"/>
      <c r="R227" s="20">
        <v>52</v>
      </c>
      <c r="S227" s="20"/>
      <c r="U227" s="20">
        <v>48</v>
      </c>
      <c r="V227" s="20"/>
      <c r="X227" s="16">
        <f t="shared" ref="X227:Y227" si="91">L227+O227+R227+U227</f>
        <v>100</v>
      </c>
      <c r="Y227" s="16">
        <f t="shared" si="91"/>
        <v>0</v>
      </c>
    </row>
    <row r="228" spans="1:25" ht="13">
      <c r="A228" s="16" t="s">
        <v>225</v>
      </c>
      <c r="C228" s="16">
        <v>91</v>
      </c>
      <c r="E228" s="16">
        <v>15571</v>
      </c>
      <c r="G228" s="16" t="s">
        <v>226</v>
      </c>
      <c r="I228" s="18"/>
      <c r="J228" s="18"/>
      <c r="L228" s="18"/>
      <c r="M228" s="18"/>
      <c r="O228" s="18"/>
      <c r="P228" s="18"/>
      <c r="R228" s="20">
        <v>50</v>
      </c>
      <c r="S228" s="20"/>
      <c r="U228" s="20">
        <v>40</v>
      </c>
      <c r="V228" s="20"/>
      <c r="X228" s="16">
        <f t="shared" ref="X228:Y228" si="92">L228+O228+R228+U228</f>
        <v>90</v>
      </c>
      <c r="Y228" s="16">
        <f t="shared" si="92"/>
        <v>0</v>
      </c>
    </row>
    <row r="229" spans="1:25" ht="13">
      <c r="A229" s="16" t="s">
        <v>227</v>
      </c>
      <c r="C229" s="16">
        <v>78</v>
      </c>
      <c r="E229" s="16">
        <v>16533</v>
      </c>
      <c r="G229" s="16" t="s">
        <v>228</v>
      </c>
      <c r="I229" s="18"/>
      <c r="J229" s="18"/>
      <c r="L229" s="18"/>
      <c r="M229" s="18"/>
      <c r="O229" s="18"/>
      <c r="P229" s="18"/>
      <c r="R229" s="20">
        <v>30</v>
      </c>
      <c r="S229" s="20"/>
      <c r="U229" s="20">
        <v>30</v>
      </c>
      <c r="V229" s="20"/>
      <c r="X229" s="16">
        <f t="shared" ref="X229:Y229" si="93">L229+O229+R229+U229</f>
        <v>60</v>
      </c>
      <c r="Y229" s="16">
        <f t="shared" si="93"/>
        <v>0</v>
      </c>
    </row>
    <row r="230" spans="1:25" ht="13">
      <c r="A230" s="16" t="s">
        <v>229</v>
      </c>
      <c r="C230" s="16">
        <v>84</v>
      </c>
      <c r="E230" s="16">
        <v>15550</v>
      </c>
      <c r="G230" s="16" t="s">
        <v>230</v>
      </c>
      <c r="I230" s="18"/>
      <c r="J230" s="18"/>
      <c r="L230" s="18"/>
      <c r="M230" s="18"/>
      <c r="O230" s="18"/>
      <c r="P230" s="18"/>
      <c r="R230" s="20">
        <v>50</v>
      </c>
      <c r="S230" s="20"/>
      <c r="U230" s="20">
        <v>45</v>
      </c>
      <c r="V230" s="20"/>
      <c r="X230" s="16">
        <f t="shared" ref="X230:Y230" si="94">L230+O230+R230+U230</f>
        <v>95</v>
      </c>
      <c r="Y230" s="16">
        <f t="shared" si="94"/>
        <v>0</v>
      </c>
    </row>
    <row r="231" spans="1:25" ht="13">
      <c r="A231" s="16" t="s">
        <v>231</v>
      </c>
      <c r="C231" s="16">
        <v>46</v>
      </c>
      <c r="E231" s="16">
        <v>16615</v>
      </c>
      <c r="G231" s="16" t="s">
        <v>232</v>
      </c>
      <c r="I231" s="44"/>
      <c r="J231" s="44"/>
      <c r="K231" s="45"/>
      <c r="L231" s="44"/>
      <c r="M231" s="44"/>
      <c r="N231" s="45"/>
      <c r="O231" s="44"/>
      <c r="P231" s="44"/>
      <c r="Q231" s="45"/>
      <c r="R231" s="44">
        <v>0</v>
      </c>
      <c r="S231" s="44"/>
      <c r="T231" s="45"/>
      <c r="U231" s="20">
        <v>0</v>
      </c>
      <c r="V231" s="20"/>
      <c r="W231" s="45"/>
      <c r="X231" s="44">
        <f t="shared" ref="X231:Y231" si="95">L231+O231+R231+U231</f>
        <v>0</v>
      </c>
      <c r="Y231" s="44">
        <f t="shared" si="95"/>
        <v>0</v>
      </c>
    </row>
    <row r="232" spans="1:25" ht="13">
      <c r="A232" s="16" t="s">
        <v>233</v>
      </c>
      <c r="C232" s="16">
        <v>52</v>
      </c>
      <c r="E232" s="16">
        <v>28929</v>
      </c>
      <c r="G232" s="16" t="s">
        <v>234</v>
      </c>
      <c r="I232" s="44"/>
      <c r="J232" s="44"/>
      <c r="K232" s="45"/>
      <c r="L232" s="44"/>
      <c r="M232" s="44"/>
      <c r="N232" s="45"/>
      <c r="O232" s="44"/>
      <c r="P232" s="44"/>
      <c r="Q232" s="45"/>
      <c r="R232" s="44">
        <v>0</v>
      </c>
      <c r="S232" s="44"/>
      <c r="T232" s="45"/>
      <c r="U232" s="20">
        <v>0</v>
      </c>
      <c r="V232" s="20"/>
      <c r="W232" s="45"/>
      <c r="X232" s="44">
        <f t="shared" ref="X232:Y232" si="96">L232+O232+R232+U232</f>
        <v>0</v>
      </c>
      <c r="Y232" s="44">
        <f t="shared" si="96"/>
        <v>0</v>
      </c>
    </row>
    <row r="233" spans="1:25" ht="13">
      <c r="A233" s="16" t="s">
        <v>235</v>
      </c>
      <c r="C233" s="16">
        <v>149</v>
      </c>
      <c r="E233" s="16">
        <v>16548</v>
      </c>
      <c r="G233" s="16" t="s">
        <v>236</v>
      </c>
      <c r="I233" s="18"/>
      <c r="J233" s="18"/>
      <c r="L233" s="18"/>
      <c r="M233" s="18"/>
      <c r="O233" s="18"/>
      <c r="P233" s="18"/>
      <c r="R233" s="20">
        <v>40</v>
      </c>
      <c r="S233" s="20"/>
      <c r="U233" s="20">
        <v>30</v>
      </c>
      <c r="V233" s="20"/>
      <c r="X233" s="16">
        <f t="shared" ref="X233:Y233" si="97">L233+O233+R233+U233</f>
        <v>70</v>
      </c>
      <c r="Y233" s="16">
        <f t="shared" si="97"/>
        <v>0</v>
      </c>
    </row>
    <row r="234" spans="1:25" ht="13">
      <c r="A234" s="16" t="s">
        <v>237</v>
      </c>
      <c r="C234" s="16">
        <v>78</v>
      </c>
      <c r="E234" s="16">
        <v>16604</v>
      </c>
      <c r="G234" s="16" t="s">
        <v>238</v>
      </c>
      <c r="I234" s="18"/>
      <c r="J234" s="18"/>
      <c r="L234" s="18"/>
      <c r="M234" s="18"/>
      <c r="O234" s="18"/>
      <c r="P234" s="18"/>
      <c r="R234" s="20">
        <v>40</v>
      </c>
      <c r="S234" s="20"/>
      <c r="U234" s="20">
        <v>30</v>
      </c>
      <c r="V234" s="20"/>
      <c r="X234" s="16">
        <f t="shared" ref="X234:Y234" si="98">L234+O234+R234+U234</f>
        <v>70</v>
      </c>
      <c r="Y234" s="16">
        <f t="shared" si="98"/>
        <v>0</v>
      </c>
    </row>
    <row r="235" spans="1:25" ht="13">
      <c r="I235" s="25">
        <f>SUM(I227:I234)</f>
        <v>0</v>
      </c>
      <c r="J235" s="26">
        <f>J229+J230+J231+J232+J233+J234+J228+J227</f>
        <v>0</v>
      </c>
      <c r="L235" s="27">
        <f>SUM(L227:L234)</f>
        <v>0</v>
      </c>
      <c r="M235" s="28">
        <f>M229+M230+M231+M232+M233+M234+M228+M227</f>
        <v>0</v>
      </c>
      <c r="O235" s="27">
        <f>SUM(O227:O234)</f>
        <v>0</v>
      </c>
      <c r="P235" s="28">
        <f>P229+P230+P231+P232+P233+P234+P228+P227</f>
        <v>0</v>
      </c>
      <c r="R235" s="29">
        <f>SUM(R227:R234)</f>
        <v>262</v>
      </c>
      <c r="S235" s="30">
        <f>S229+S230+S231+S232+S233+S234+S228+S227</f>
        <v>0</v>
      </c>
      <c r="U235" s="29">
        <f>SUM(U227:U234)</f>
        <v>223</v>
      </c>
      <c r="V235" s="30">
        <f>V229+V230+V231+V232+V233+V234+V228+V227</f>
        <v>0</v>
      </c>
      <c r="X235" s="42">
        <f t="shared" ref="X235:Y235" si="99">X227+X228+X229+X230+X231+X232+X233+X234</f>
        <v>485</v>
      </c>
      <c r="Y235" s="32">
        <f t="shared" si="99"/>
        <v>0</v>
      </c>
    </row>
    <row r="236" spans="1:25" ht="13">
      <c r="I236" s="3"/>
      <c r="J236" s="3"/>
      <c r="R236" s="2"/>
      <c r="S236" s="2"/>
      <c r="U236" s="2"/>
      <c r="V236" s="2"/>
    </row>
    <row r="237" spans="1:25" ht="13">
      <c r="I237" s="3"/>
      <c r="J237" s="3"/>
      <c r="R237" s="2"/>
      <c r="S237" s="2"/>
      <c r="U237" s="2"/>
      <c r="V237" s="2"/>
    </row>
    <row r="238" spans="1:25" ht="13">
      <c r="I238" s="3"/>
      <c r="J238" s="3"/>
      <c r="R238" s="2"/>
      <c r="S238" s="2"/>
      <c r="U238" s="2"/>
      <c r="V238" s="2"/>
    </row>
    <row r="239" spans="1:25" ht="13">
      <c r="I239" s="43">
        <f t="shared" ref="I239:J239" si="100">I22+I35+I51+I65+I77+I94+I121+I134+I151+I169+I184+I195+I219+I235</f>
        <v>0</v>
      </c>
      <c r="J239" s="46">
        <f t="shared" si="100"/>
        <v>0</v>
      </c>
      <c r="L239" s="32">
        <f t="shared" ref="L239:M239" si="101">L22+L35+L51+L65+L77+L94+L121+L134+L151+L169+L184+L195+L219+L235</f>
        <v>0</v>
      </c>
      <c r="M239" s="32">
        <f t="shared" si="101"/>
        <v>0</v>
      </c>
      <c r="N239" s="32"/>
      <c r="O239" s="32">
        <f t="shared" ref="O239:P239" si="102">O22+O35+O51+O65+O77+O94+O121+O134+O151+O169+O184+O195+O219+O235</f>
        <v>0</v>
      </c>
      <c r="P239" s="32">
        <f t="shared" si="102"/>
        <v>0</v>
      </c>
      <c r="Q239" s="32"/>
      <c r="R239" s="46">
        <f t="shared" ref="R239:S239" si="103">R22+R35+R51+R65+R77+R94+R121+R134+R151+R169+R184+R195+R219+R235</f>
        <v>2262</v>
      </c>
      <c r="S239" s="46">
        <f t="shared" si="103"/>
        <v>0</v>
      </c>
      <c r="T239" s="32"/>
      <c r="U239" s="46">
        <f t="shared" ref="U239:V239" si="104">U22+U35+U51+U65+U77+U94+U121+U134+U151+U169+U184+U195+U219+U235</f>
        <v>1982</v>
      </c>
      <c r="V239" s="46">
        <f t="shared" si="104"/>
        <v>0</v>
      </c>
      <c r="W239" s="32"/>
      <c r="X239" s="32">
        <f ca="1">X22+X35+X51+X65+X77+X94+X121+X134+X151+X169+X184+X195+X219+X235</f>
        <v>4244</v>
      </c>
      <c r="Y239" s="32">
        <f>Y235+Y219+Y195+Y184+Y169+Y151+Y134+Y121+Y94+Y77+Y65+Y51+Y35+Y22</f>
        <v>0</v>
      </c>
    </row>
    <row r="240" spans="1:25" ht="13">
      <c r="I240" s="3"/>
      <c r="J240" s="3"/>
      <c r="R240" s="2"/>
      <c r="S240" s="2"/>
      <c r="U240" s="2"/>
      <c r="V240" s="2"/>
    </row>
    <row r="241" spans="9:24" ht="13">
      <c r="I241" s="3"/>
      <c r="J241" s="3"/>
      <c r="R241" s="2"/>
      <c r="S241" s="2"/>
      <c r="U241" s="2"/>
      <c r="V241" s="2"/>
    </row>
    <row r="242" spans="9:24" ht="13">
      <c r="I242" s="3"/>
      <c r="J242" s="3"/>
      <c r="R242" s="2"/>
      <c r="S242" s="2"/>
      <c r="U242" s="2"/>
      <c r="V242" s="2"/>
    </row>
    <row r="243" spans="9:24" ht="13">
      <c r="I243" s="3"/>
      <c r="J243" s="3"/>
      <c r="R243" s="2"/>
      <c r="S243" s="2"/>
      <c r="U243" s="2"/>
      <c r="V243" s="2"/>
      <c r="X243" s="1" t="s">
        <v>239</v>
      </c>
    </row>
    <row r="244" spans="9:24" ht="22">
      <c r="I244" s="3"/>
      <c r="J244" s="3"/>
      <c r="R244" s="2"/>
      <c r="S244" s="2"/>
      <c r="U244" s="2"/>
      <c r="V244" s="2"/>
      <c r="X244" s="47">
        <f ca="1">X239+Y239</f>
        <v>4244</v>
      </c>
    </row>
    <row r="245" spans="9:24" ht="13">
      <c r="I245" s="3"/>
      <c r="J245" s="3"/>
      <c r="R245" s="2"/>
      <c r="S245" s="2"/>
      <c r="U245" s="2"/>
      <c r="V245" s="2"/>
    </row>
    <row r="246" spans="9:24" ht="13">
      <c r="I246" s="3"/>
      <c r="J246" s="3"/>
      <c r="R246" s="2"/>
      <c r="S246" s="2"/>
      <c r="U246" s="2"/>
      <c r="V246" s="2"/>
    </row>
    <row r="247" spans="9:24" ht="13">
      <c r="I247" s="3"/>
      <c r="J247" s="3"/>
      <c r="R247" s="2"/>
      <c r="S247" s="2"/>
      <c r="U247" s="2"/>
      <c r="V247" s="2"/>
    </row>
    <row r="248" spans="9:24" ht="13">
      <c r="I248" s="3"/>
      <c r="J248" s="3"/>
      <c r="R248" s="2"/>
      <c r="S248" s="2"/>
      <c r="U248" s="2"/>
      <c r="V248" s="2"/>
    </row>
    <row r="249" spans="9:24" ht="13">
      <c r="I249" s="3"/>
      <c r="J249" s="3"/>
      <c r="R249" s="2"/>
      <c r="S249" s="2"/>
      <c r="U249" s="2"/>
      <c r="V249" s="2"/>
    </row>
    <row r="250" spans="9:24" ht="13">
      <c r="I250" s="3"/>
      <c r="J250" s="3"/>
      <c r="R250" s="2"/>
      <c r="S250" s="2"/>
      <c r="U250" s="2"/>
      <c r="V250" s="2"/>
    </row>
    <row r="251" spans="9:24" ht="13">
      <c r="I251" s="3"/>
      <c r="J251" s="3"/>
      <c r="R251" s="2"/>
      <c r="S251" s="2"/>
      <c r="U251" s="2"/>
      <c r="V251" s="2"/>
    </row>
    <row r="252" spans="9:24" ht="13">
      <c r="I252" s="3"/>
      <c r="J252" s="3"/>
      <c r="R252" s="2"/>
      <c r="S252" s="2"/>
      <c r="U252" s="2"/>
      <c r="V252" s="2"/>
    </row>
    <row r="253" spans="9:24" ht="13">
      <c r="I253" s="3"/>
      <c r="J253" s="3"/>
      <c r="R253" s="2"/>
      <c r="S253" s="2"/>
      <c r="U253" s="2"/>
      <c r="V253" s="2"/>
    </row>
    <row r="254" spans="9:24" ht="13">
      <c r="I254" s="3"/>
      <c r="J254" s="3"/>
      <c r="R254" s="2"/>
      <c r="S254" s="2"/>
      <c r="U254" s="2"/>
      <c r="V254" s="2"/>
    </row>
    <row r="255" spans="9:24" ht="13">
      <c r="I255" s="3"/>
      <c r="J255" s="3"/>
      <c r="R255" s="2"/>
      <c r="S255" s="2"/>
      <c r="U255" s="2"/>
      <c r="V255" s="2"/>
    </row>
    <row r="256" spans="9:24" ht="13">
      <c r="I256" s="3"/>
      <c r="J256" s="3"/>
      <c r="R256" s="2"/>
      <c r="S256" s="2"/>
      <c r="U256" s="2"/>
      <c r="V256" s="2"/>
    </row>
    <row r="257" spans="9:22" ht="13">
      <c r="I257" s="3"/>
      <c r="J257" s="3"/>
      <c r="R257" s="2"/>
      <c r="S257" s="2"/>
      <c r="U257" s="2"/>
      <c r="V257" s="2"/>
    </row>
    <row r="258" spans="9:22" ht="13">
      <c r="I258" s="3"/>
      <c r="J258" s="3"/>
      <c r="R258" s="2"/>
      <c r="S258" s="2"/>
      <c r="U258" s="2"/>
      <c r="V258" s="2"/>
    </row>
    <row r="259" spans="9:22" ht="13">
      <c r="I259" s="3"/>
      <c r="J259" s="3"/>
      <c r="R259" s="2"/>
      <c r="S259" s="2"/>
      <c r="U259" s="2"/>
      <c r="V259" s="2"/>
    </row>
    <row r="260" spans="9:22" ht="13">
      <c r="I260" s="3"/>
      <c r="J260" s="3"/>
      <c r="R260" s="2"/>
      <c r="S260" s="2"/>
      <c r="U260" s="2"/>
      <c r="V260" s="2"/>
    </row>
    <row r="261" spans="9:22" ht="13">
      <c r="I261" s="3"/>
      <c r="J261" s="3"/>
      <c r="R261" s="2"/>
      <c r="S261" s="2"/>
      <c r="U261" s="2"/>
      <c r="V261" s="2"/>
    </row>
    <row r="262" spans="9:22" ht="13">
      <c r="I262" s="3"/>
      <c r="J262" s="3"/>
      <c r="R262" s="2"/>
      <c r="S262" s="2"/>
      <c r="U262" s="2"/>
      <c r="V262" s="2"/>
    </row>
    <row r="263" spans="9:22" ht="13">
      <c r="I263" s="3"/>
      <c r="J263" s="3"/>
      <c r="R263" s="2"/>
      <c r="S263" s="2"/>
      <c r="U263" s="2"/>
      <c r="V263" s="2"/>
    </row>
    <row r="264" spans="9:22" ht="13">
      <c r="I264" s="3"/>
      <c r="J264" s="3"/>
      <c r="R264" s="2"/>
      <c r="S264" s="2"/>
      <c r="U264" s="2"/>
      <c r="V264" s="2"/>
    </row>
    <row r="265" spans="9:22" ht="13">
      <c r="I265" s="3"/>
      <c r="J265" s="3"/>
      <c r="R265" s="2"/>
      <c r="S265" s="2"/>
      <c r="U265" s="2"/>
      <c r="V265" s="2"/>
    </row>
    <row r="266" spans="9:22" ht="13">
      <c r="I266" s="3"/>
      <c r="J266" s="3"/>
      <c r="R266" s="2"/>
      <c r="S266" s="2"/>
      <c r="U266" s="2"/>
      <c r="V266" s="2"/>
    </row>
    <row r="267" spans="9:22" ht="13">
      <c r="I267" s="3"/>
      <c r="J267" s="3"/>
      <c r="R267" s="2"/>
      <c r="S267" s="2"/>
      <c r="U267" s="2"/>
      <c r="V267" s="2"/>
    </row>
    <row r="268" spans="9:22" ht="13">
      <c r="I268" s="3"/>
      <c r="J268" s="3"/>
      <c r="R268" s="2"/>
      <c r="S268" s="2"/>
      <c r="U268" s="2"/>
      <c r="V268" s="2"/>
    </row>
    <row r="269" spans="9:22" ht="13">
      <c r="I269" s="3"/>
      <c r="J269" s="3"/>
      <c r="R269" s="2"/>
      <c r="S269" s="2"/>
      <c r="U269" s="2"/>
      <c r="V269" s="2"/>
    </row>
    <row r="270" spans="9:22" ht="13">
      <c r="I270" s="3"/>
      <c r="J270" s="3"/>
      <c r="R270" s="2"/>
      <c r="S270" s="2"/>
      <c r="U270" s="2"/>
      <c r="V270" s="2"/>
    </row>
    <row r="271" spans="9:22" ht="13">
      <c r="I271" s="3"/>
      <c r="J271" s="3"/>
      <c r="R271" s="2"/>
      <c r="S271" s="2"/>
      <c r="U271" s="2"/>
      <c r="V271" s="2"/>
    </row>
    <row r="272" spans="9:22" ht="13">
      <c r="I272" s="3"/>
      <c r="J272" s="3"/>
      <c r="R272" s="2"/>
      <c r="S272" s="2"/>
      <c r="U272" s="2"/>
      <c r="V272" s="2"/>
    </row>
    <row r="273" spans="9:22" ht="13">
      <c r="I273" s="3"/>
      <c r="J273" s="3"/>
      <c r="R273" s="2"/>
      <c r="S273" s="2"/>
      <c r="U273" s="2"/>
      <c r="V273" s="2"/>
    </row>
    <row r="274" spans="9:22" ht="13">
      <c r="I274" s="3"/>
      <c r="J274" s="3"/>
      <c r="R274" s="2"/>
      <c r="S274" s="2"/>
      <c r="U274" s="2"/>
      <c r="V274" s="2"/>
    </row>
    <row r="275" spans="9:22" ht="13">
      <c r="I275" s="3"/>
      <c r="J275" s="3"/>
      <c r="R275" s="2"/>
      <c r="S275" s="2"/>
      <c r="U275" s="2"/>
      <c r="V275" s="2"/>
    </row>
    <row r="276" spans="9:22" ht="13">
      <c r="I276" s="3"/>
      <c r="J276" s="3"/>
      <c r="R276" s="2"/>
      <c r="S276" s="2"/>
      <c r="U276" s="2"/>
      <c r="V276" s="2"/>
    </row>
    <row r="277" spans="9:22" ht="13">
      <c r="I277" s="3"/>
      <c r="J277" s="3"/>
      <c r="R277" s="2"/>
      <c r="S277" s="2"/>
      <c r="U277" s="2"/>
      <c r="V277" s="2"/>
    </row>
    <row r="278" spans="9:22" ht="13">
      <c r="I278" s="3"/>
      <c r="J278" s="3"/>
      <c r="R278" s="2"/>
      <c r="S278" s="2"/>
      <c r="U278" s="2"/>
      <c r="V278" s="2"/>
    </row>
    <row r="279" spans="9:22" ht="13">
      <c r="I279" s="3"/>
      <c r="J279" s="3"/>
      <c r="R279" s="2"/>
      <c r="S279" s="2"/>
      <c r="U279" s="2"/>
      <c r="V279" s="2"/>
    </row>
    <row r="280" spans="9:22" ht="13">
      <c r="I280" s="3"/>
      <c r="J280" s="3"/>
      <c r="R280" s="2"/>
      <c r="S280" s="2"/>
      <c r="U280" s="2"/>
      <c r="V280" s="2"/>
    </row>
    <row r="281" spans="9:22" ht="13">
      <c r="I281" s="3"/>
      <c r="J281" s="3"/>
      <c r="R281" s="2"/>
      <c r="S281" s="2"/>
      <c r="U281" s="2"/>
      <c r="V281" s="2"/>
    </row>
    <row r="282" spans="9:22" ht="13">
      <c r="I282" s="3"/>
      <c r="J282" s="3"/>
      <c r="R282" s="2"/>
      <c r="S282" s="2"/>
      <c r="U282" s="2"/>
      <c r="V282" s="2"/>
    </row>
    <row r="283" spans="9:22" ht="13">
      <c r="I283" s="3"/>
      <c r="J283" s="3"/>
      <c r="R283" s="2"/>
      <c r="S283" s="2"/>
      <c r="U283" s="2"/>
      <c r="V283" s="2"/>
    </row>
    <row r="284" spans="9:22" ht="13">
      <c r="I284" s="3"/>
      <c r="J284" s="3"/>
      <c r="R284" s="2"/>
      <c r="S284" s="2"/>
      <c r="U284" s="2"/>
      <c r="V284" s="2"/>
    </row>
    <row r="285" spans="9:22" ht="13">
      <c r="I285" s="3"/>
      <c r="J285" s="3"/>
      <c r="R285" s="2"/>
      <c r="S285" s="2"/>
      <c r="U285" s="2"/>
      <c r="V285" s="2"/>
    </row>
    <row r="286" spans="9:22" ht="13">
      <c r="I286" s="3"/>
      <c r="J286" s="3"/>
      <c r="R286" s="2"/>
      <c r="S286" s="2"/>
      <c r="U286" s="2"/>
      <c r="V286" s="2"/>
    </row>
    <row r="287" spans="9:22" ht="13">
      <c r="I287" s="3"/>
      <c r="J287" s="3"/>
      <c r="R287" s="2"/>
      <c r="S287" s="2"/>
      <c r="U287" s="2"/>
      <c r="V287" s="2"/>
    </row>
    <row r="288" spans="9:22" ht="13">
      <c r="I288" s="3"/>
      <c r="J288" s="3"/>
      <c r="R288" s="2"/>
      <c r="S288" s="2"/>
      <c r="U288" s="2"/>
      <c r="V288" s="2"/>
    </row>
    <row r="289" spans="9:22" ht="13">
      <c r="I289" s="3"/>
      <c r="J289" s="3"/>
      <c r="R289" s="2"/>
      <c r="S289" s="2"/>
      <c r="U289" s="2"/>
      <c r="V289" s="2"/>
    </row>
    <row r="290" spans="9:22" ht="13">
      <c r="I290" s="3"/>
      <c r="J290" s="3"/>
      <c r="R290" s="2"/>
      <c r="S290" s="2"/>
      <c r="U290" s="2"/>
      <c r="V290" s="2"/>
    </row>
    <row r="291" spans="9:22" ht="13">
      <c r="I291" s="3"/>
      <c r="J291" s="3"/>
      <c r="R291" s="2"/>
      <c r="S291" s="2"/>
      <c r="U291" s="2"/>
      <c r="V291" s="2"/>
    </row>
    <row r="292" spans="9:22" ht="13">
      <c r="I292" s="3"/>
      <c r="J292" s="3"/>
      <c r="R292" s="2"/>
      <c r="S292" s="2"/>
      <c r="U292" s="2"/>
      <c r="V292" s="2"/>
    </row>
    <row r="293" spans="9:22" ht="13">
      <c r="I293" s="3"/>
      <c r="J293" s="3"/>
      <c r="R293" s="2"/>
      <c r="S293" s="2"/>
      <c r="U293" s="2"/>
      <c r="V293" s="2"/>
    </row>
    <row r="294" spans="9:22" ht="13">
      <c r="I294" s="3"/>
      <c r="J294" s="3"/>
      <c r="R294" s="2"/>
      <c r="S294" s="2"/>
      <c r="U294" s="2"/>
      <c r="V294" s="2"/>
    </row>
    <row r="295" spans="9:22" ht="13">
      <c r="I295" s="3"/>
      <c r="J295" s="3"/>
      <c r="R295" s="2"/>
      <c r="S295" s="2"/>
      <c r="U295" s="2"/>
      <c r="V295" s="2"/>
    </row>
    <row r="296" spans="9:22" ht="13">
      <c r="I296" s="3"/>
      <c r="J296" s="3"/>
      <c r="R296" s="2"/>
      <c r="S296" s="2"/>
      <c r="U296" s="2"/>
      <c r="V296" s="2"/>
    </row>
    <row r="297" spans="9:22" ht="13">
      <c r="I297" s="3"/>
      <c r="J297" s="3"/>
      <c r="R297" s="2"/>
      <c r="S297" s="2"/>
      <c r="U297" s="2"/>
      <c r="V297" s="2"/>
    </row>
    <row r="298" spans="9:22" ht="13">
      <c r="I298" s="3"/>
      <c r="J298" s="3"/>
      <c r="R298" s="2"/>
      <c r="S298" s="2"/>
      <c r="U298" s="2"/>
      <c r="V298" s="2"/>
    </row>
    <row r="299" spans="9:22" ht="13">
      <c r="I299" s="3"/>
      <c r="J299" s="3"/>
      <c r="R299" s="2"/>
      <c r="S299" s="2"/>
      <c r="U299" s="2"/>
      <c r="V299" s="2"/>
    </row>
    <row r="300" spans="9:22" ht="13">
      <c r="I300" s="3"/>
      <c r="J300" s="3"/>
      <c r="R300" s="2"/>
      <c r="S300" s="2"/>
      <c r="U300" s="2"/>
      <c r="V300" s="2"/>
    </row>
    <row r="301" spans="9:22" ht="13">
      <c r="I301" s="3"/>
      <c r="J301" s="3"/>
      <c r="R301" s="2"/>
      <c r="S301" s="2"/>
      <c r="U301" s="2"/>
      <c r="V301" s="2"/>
    </row>
    <row r="302" spans="9:22" ht="13">
      <c r="I302" s="3"/>
      <c r="J302" s="3"/>
      <c r="R302" s="2"/>
      <c r="S302" s="2"/>
      <c r="U302" s="2"/>
      <c r="V302" s="2"/>
    </row>
    <row r="303" spans="9:22" ht="13">
      <c r="I303" s="3"/>
      <c r="J303" s="3"/>
      <c r="R303" s="2"/>
      <c r="S303" s="2"/>
      <c r="U303" s="2"/>
      <c r="V303" s="2"/>
    </row>
    <row r="304" spans="9:22" ht="13">
      <c r="I304" s="3"/>
      <c r="J304" s="3"/>
      <c r="R304" s="2"/>
      <c r="S304" s="2"/>
      <c r="U304" s="2"/>
      <c r="V304" s="2"/>
    </row>
    <row r="305" spans="9:22" ht="13">
      <c r="I305" s="3"/>
      <c r="J305" s="3"/>
      <c r="R305" s="2"/>
      <c r="S305" s="2"/>
      <c r="U305" s="2"/>
      <c r="V305" s="2"/>
    </row>
    <row r="306" spans="9:22" ht="13">
      <c r="I306" s="3"/>
      <c r="J306" s="3"/>
      <c r="R306" s="2"/>
      <c r="S306" s="2"/>
      <c r="U306" s="2"/>
      <c r="V306" s="2"/>
    </row>
    <row r="307" spans="9:22" ht="13">
      <c r="I307" s="3"/>
      <c r="J307" s="3"/>
      <c r="R307" s="2"/>
      <c r="S307" s="2"/>
      <c r="U307" s="2"/>
      <c r="V307" s="2"/>
    </row>
    <row r="308" spans="9:22" ht="13">
      <c r="I308" s="3"/>
      <c r="J308" s="3"/>
      <c r="R308" s="2"/>
      <c r="S308" s="2"/>
      <c r="U308" s="2"/>
      <c r="V308" s="2"/>
    </row>
    <row r="309" spans="9:22" ht="13">
      <c r="I309" s="3"/>
      <c r="J309" s="3"/>
      <c r="R309" s="2"/>
      <c r="S309" s="2"/>
      <c r="U309" s="2"/>
      <c r="V309" s="2"/>
    </row>
    <row r="310" spans="9:22" ht="13">
      <c r="I310" s="3"/>
      <c r="J310" s="3"/>
      <c r="R310" s="2"/>
      <c r="S310" s="2"/>
      <c r="U310" s="2"/>
      <c r="V310" s="2"/>
    </row>
    <row r="311" spans="9:22" ht="13">
      <c r="I311" s="3"/>
      <c r="J311" s="3"/>
      <c r="R311" s="2"/>
      <c r="S311" s="2"/>
      <c r="U311" s="2"/>
      <c r="V311" s="2"/>
    </row>
    <row r="312" spans="9:22" ht="13">
      <c r="I312" s="3"/>
      <c r="J312" s="3"/>
      <c r="R312" s="2"/>
      <c r="S312" s="2"/>
      <c r="U312" s="2"/>
      <c r="V312" s="2"/>
    </row>
    <row r="313" spans="9:22" ht="13">
      <c r="I313" s="3"/>
      <c r="J313" s="3"/>
      <c r="R313" s="2"/>
      <c r="S313" s="2"/>
      <c r="U313" s="2"/>
      <c r="V313" s="2"/>
    </row>
    <row r="314" spans="9:22" ht="13">
      <c r="I314" s="3"/>
      <c r="J314" s="3"/>
      <c r="R314" s="2"/>
      <c r="S314" s="2"/>
      <c r="U314" s="2"/>
      <c r="V314" s="2"/>
    </row>
    <row r="315" spans="9:22" ht="13">
      <c r="I315" s="3"/>
      <c r="J315" s="3"/>
      <c r="R315" s="2"/>
      <c r="S315" s="2"/>
      <c r="U315" s="2"/>
      <c r="V315" s="2"/>
    </row>
    <row r="316" spans="9:22" ht="13">
      <c r="I316" s="3"/>
      <c r="J316" s="3"/>
      <c r="R316" s="2"/>
      <c r="S316" s="2"/>
      <c r="U316" s="2"/>
      <c r="V316" s="2"/>
    </row>
    <row r="317" spans="9:22" ht="13">
      <c r="I317" s="3"/>
      <c r="J317" s="3"/>
      <c r="R317" s="2"/>
      <c r="S317" s="2"/>
      <c r="U317" s="2"/>
      <c r="V317" s="2"/>
    </row>
    <row r="318" spans="9:22" ht="13">
      <c r="I318" s="3"/>
      <c r="J318" s="3"/>
      <c r="R318" s="2"/>
      <c r="S318" s="2"/>
      <c r="U318" s="2"/>
      <c r="V318" s="2"/>
    </row>
    <row r="319" spans="9:22" ht="13">
      <c r="I319" s="3"/>
      <c r="J319" s="3"/>
      <c r="R319" s="2"/>
      <c r="S319" s="2"/>
      <c r="U319" s="2"/>
      <c r="V319" s="2"/>
    </row>
    <row r="320" spans="9:22" ht="13">
      <c r="I320" s="3"/>
      <c r="J320" s="3"/>
      <c r="R320" s="2"/>
      <c r="S320" s="2"/>
      <c r="U320" s="2"/>
      <c r="V320" s="2"/>
    </row>
    <row r="321" spans="9:22" ht="13">
      <c r="I321" s="3"/>
      <c r="J321" s="3"/>
      <c r="R321" s="2"/>
      <c r="S321" s="2"/>
      <c r="U321" s="2"/>
      <c r="V321" s="2"/>
    </row>
    <row r="322" spans="9:22" ht="13">
      <c r="I322" s="3"/>
      <c r="J322" s="3"/>
      <c r="R322" s="2"/>
      <c r="S322" s="2"/>
      <c r="U322" s="2"/>
      <c r="V322" s="2"/>
    </row>
    <row r="323" spans="9:22" ht="13">
      <c r="I323" s="3"/>
      <c r="J323" s="3"/>
      <c r="R323" s="2"/>
      <c r="S323" s="2"/>
      <c r="U323" s="2"/>
      <c r="V323" s="2"/>
    </row>
    <row r="324" spans="9:22" ht="13">
      <c r="I324" s="3"/>
      <c r="J324" s="3"/>
      <c r="R324" s="2"/>
      <c r="S324" s="2"/>
      <c r="U324" s="2"/>
      <c r="V324" s="2"/>
    </row>
    <row r="325" spans="9:22" ht="13">
      <c r="I325" s="3"/>
      <c r="J325" s="3"/>
      <c r="R325" s="2"/>
      <c r="S325" s="2"/>
      <c r="U325" s="2"/>
      <c r="V325" s="2"/>
    </row>
    <row r="326" spans="9:22" ht="13">
      <c r="I326" s="3"/>
      <c r="J326" s="3"/>
      <c r="R326" s="2"/>
      <c r="S326" s="2"/>
      <c r="U326" s="2"/>
      <c r="V326" s="2"/>
    </row>
    <row r="327" spans="9:22" ht="13">
      <c r="I327" s="3"/>
      <c r="J327" s="3"/>
      <c r="R327" s="2"/>
      <c r="S327" s="2"/>
      <c r="U327" s="2"/>
      <c r="V327" s="2"/>
    </row>
    <row r="328" spans="9:22" ht="13">
      <c r="I328" s="3"/>
      <c r="J328" s="3"/>
      <c r="R328" s="2"/>
      <c r="S328" s="2"/>
      <c r="U328" s="2"/>
      <c r="V328" s="2"/>
    </row>
    <row r="329" spans="9:22" ht="13">
      <c r="I329" s="3"/>
      <c r="J329" s="3"/>
      <c r="R329" s="2"/>
      <c r="S329" s="2"/>
      <c r="U329" s="2"/>
      <c r="V329" s="2"/>
    </row>
    <row r="330" spans="9:22" ht="13">
      <c r="I330" s="3"/>
      <c r="J330" s="3"/>
      <c r="R330" s="2"/>
      <c r="S330" s="2"/>
      <c r="U330" s="2"/>
      <c r="V330" s="2"/>
    </row>
    <row r="331" spans="9:22" ht="13">
      <c r="I331" s="3"/>
      <c r="J331" s="3"/>
      <c r="R331" s="2"/>
      <c r="S331" s="2"/>
      <c r="U331" s="2"/>
      <c r="V331" s="2"/>
    </row>
    <row r="332" spans="9:22" ht="13">
      <c r="I332" s="3"/>
      <c r="J332" s="3"/>
      <c r="R332" s="2"/>
      <c r="S332" s="2"/>
      <c r="U332" s="2"/>
      <c r="V332" s="2"/>
    </row>
    <row r="333" spans="9:22" ht="13">
      <c r="I333" s="3"/>
      <c r="J333" s="3"/>
      <c r="R333" s="2"/>
      <c r="S333" s="2"/>
      <c r="U333" s="2"/>
      <c r="V333" s="2"/>
    </row>
    <row r="334" spans="9:22" ht="13">
      <c r="I334" s="3"/>
      <c r="J334" s="3"/>
      <c r="R334" s="2"/>
      <c r="S334" s="2"/>
      <c r="U334" s="2"/>
      <c r="V334" s="2"/>
    </row>
    <row r="335" spans="9:22" ht="13">
      <c r="I335" s="3"/>
      <c r="J335" s="3"/>
      <c r="R335" s="2"/>
      <c r="S335" s="2"/>
      <c r="U335" s="2"/>
      <c r="V335" s="2"/>
    </row>
    <row r="336" spans="9:22" ht="13">
      <c r="I336" s="3"/>
      <c r="J336" s="3"/>
      <c r="R336" s="2"/>
      <c r="S336" s="2"/>
      <c r="U336" s="2"/>
      <c r="V336" s="2"/>
    </row>
    <row r="337" spans="9:22" ht="13">
      <c r="I337" s="3"/>
      <c r="J337" s="3"/>
      <c r="R337" s="2"/>
      <c r="S337" s="2"/>
      <c r="U337" s="2"/>
      <c r="V337" s="2"/>
    </row>
    <row r="338" spans="9:22" ht="13">
      <c r="I338" s="3"/>
      <c r="J338" s="3"/>
      <c r="R338" s="2"/>
      <c r="S338" s="2"/>
      <c r="U338" s="2"/>
      <c r="V338" s="2"/>
    </row>
    <row r="339" spans="9:22" ht="13">
      <c r="I339" s="3"/>
      <c r="J339" s="3"/>
      <c r="R339" s="2"/>
      <c r="S339" s="2"/>
      <c r="U339" s="2"/>
      <c r="V339" s="2"/>
    </row>
    <row r="340" spans="9:22" ht="13">
      <c r="I340" s="3"/>
      <c r="J340" s="3"/>
      <c r="R340" s="2"/>
      <c r="S340" s="2"/>
      <c r="U340" s="2"/>
      <c r="V340" s="2"/>
    </row>
    <row r="341" spans="9:22" ht="13">
      <c r="I341" s="3"/>
      <c r="J341" s="3"/>
      <c r="R341" s="2"/>
      <c r="S341" s="2"/>
      <c r="U341" s="2"/>
      <c r="V341" s="2"/>
    </row>
    <row r="342" spans="9:22" ht="13">
      <c r="I342" s="3"/>
      <c r="J342" s="3"/>
      <c r="R342" s="2"/>
      <c r="S342" s="2"/>
      <c r="U342" s="2"/>
      <c r="V342" s="2"/>
    </row>
    <row r="343" spans="9:22" ht="13">
      <c r="I343" s="3"/>
      <c r="J343" s="3"/>
      <c r="R343" s="2"/>
      <c r="S343" s="2"/>
      <c r="U343" s="2"/>
      <c r="V343" s="2"/>
    </row>
    <row r="344" spans="9:22" ht="13">
      <c r="I344" s="3"/>
      <c r="J344" s="3"/>
      <c r="R344" s="2"/>
      <c r="S344" s="2"/>
      <c r="U344" s="2"/>
      <c r="V344" s="2"/>
    </row>
    <row r="345" spans="9:22" ht="13">
      <c r="I345" s="3"/>
      <c r="J345" s="3"/>
      <c r="R345" s="2"/>
      <c r="S345" s="2"/>
      <c r="U345" s="2"/>
      <c r="V345" s="2"/>
    </row>
    <row r="346" spans="9:22" ht="13">
      <c r="I346" s="3"/>
      <c r="J346" s="3"/>
      <c r="R346" s="2"/>
      <c r="S346" s="2"/>
      <c r="U346" s="2"/>
      <c r="V346" s="2"/>
    </row>
    <row r="347" spans="9:22" ht="13">
      <c r="I347" s="3"/>
      <c r="J347" s="3"/>
      <c r="R347" s="2"/>
      <c r="S347" s="2"/>
      <c r="U347" s="2"/>
      <c r="V347" s="2"/>
    </row>
    <row r="348" spans="9:22" ht="13">
      <c r="I348" s="3"/>
      <c r="J348" s="3"/>
      <c r="R348" s="2"/>
      <c r="S348" s="2"/>
      <c r="U348" s="2"/>
      <c r="V348" s="2"/>
    </row>
    <row r="349" spans="9:22" ht="13">
      <c r="I349" s="3"/>
      <c r="J349" s="3"/>
      <c r="R349" s="2"/>
      <c r="S349" s="2"/>
      <c r="U349" s="2"/>
      <c r="V349" s="2"/>
    </row>
    <row r="350" spans="9:22" ht="13">
      <c r="I350" s="3"/>
      <c r="J350" s="3"/>
      <c r="R350" s="2"/>
      <c r="S350" s="2"/>
      <c r="U350" s="2"/>
      <c r="V350" s="2"/>
    </row>
    <row r="351" spans="9:22" ht="13">
      <c r="I351" s="3"/>
      <c r="J351" s="3"/>
      <c r="R351" s="2"/>
      <c r="S351" s="2"/>
      <c r="U351" s="2"/>
      <c r="V351" s="2"/>
    </row>
    <row r="352" spans="9:22" ht="13">
      <c r="I352" s="3"/>
      <c r="J352" s="3"/>
      <c r="R352" s="2"/>
      <c r="S352" s="2"/>
      <c r="U352" s="2"/>
      <c r="V352" s="2"/>
    </row>
    <row r="353" spans="9:22" ht="13">
      <c r="I353" s="3"/>
      <c r="J353" s="3"/>
      <c r="R353" s="2"/>
      <c r="S353" s="2"/>
      <c r="U353" s="2"/>
      <c r="V353" s="2"/>
    </row>
    <row r="354" spans="9:22" ht="13">
      <c r="I354" s="3"/>
      <c r="J354" s="3"/>
      <c r="R354" s="2"/>
      <c r="S354" s="2"/>
      <c r="U354" s="2"/>
      <c r="V354" s="2"/>
    </row>
    <row r="355" spans="9:22" ht="13">
      <c r="I355" s="3"/>
      <c r="J355" s="3"/>
      <c r="R355" s="2"/>
      <c r="S355" s="2"/>
      <c r="U355" s="2"/>
      <c r="V355" s="2"/>
    </row>
    <row r="356" spans="9:22" ht="13">
      <c r="I356" s="3"/>
      <c r="J356" s="3"/>
      <c r="R356" s="2"/>
      <c r="S356" s="2"/>
      <c r="U356" s="2"/>
      <c r="V356" s="2"/>
    </row>
    <row r="357" spans="9:22" ht="13">
      <c r="I357" s="3"/>
      <c r="J357" s="3"/>
      <c r="R357" s="2"/>
      <c r="S357" s="2"/>
      <c r="U357" s="2"/>
      <c r="V357" s="2"/>
    </row>
    <row r="358" spans="9:22" ht="13">
      <c r="I358" s="3"/>
      <c r="J358" s="3"/>
      <c r="R358" s="2"/>
      <c r="S358" s="2"/>
      <c r="U358" s="2"/>
      <c r="V358" s="2"/>
    </row>
    <row r="359" spans="9:22" ht="13">
      <c r="I359" s="3"/>
      <c r="J359" s="3"/>
      <c r="R359" s="2"/>
      <c r="S359" s="2"/>
      <c r="U359" s="2"/>
      <c r="V359" s="2"/>
    </row>
    <row r="360" spans="9:22" ht="13">
      <c r="I360" s="3"/>
      <c r="J360" s="3"/>
      <c r="R360" s="2"/>
      <c r="S360" s="2"/>
      <c r="U360" s="2"/>
      <c r="V360" s="2"/>
    </row>
    <row r="361" spans="9:22" ht="13">
      <c r="I361" s="3"/>
      <c r="J361" s="3"/>
      <c r="R361" s="2"/>
      <c r="S361" s="2"/>
      <c r="U361" s="2"/>
      <c r="V361" s="2"/>
    </row>
    <row r="362" spans="9:22" ht="13">
      <c r="I362" s="3"/>
      <c r="J362" s="3"/>
      <c r="R362" s="2"/>
      <c r="S362" s="2"/>
      <c r="U362" s="2"/>
      <c r="V362" s="2"/>
    </row>
    <row r="363" spans="9:22" ht="13">
      <c r="I363" s="3"/>
      <c r="J363" s="3"/>
      <c r="R363" s="2"/>
      <c r="S363" s="2"/>
      <c r="U363" s="2"/>
      <c r="V363" s="2"/>
    </row>
    <row r="364" spans="9:22" ht="13">
      <c r="I364" s="3"/>
      <c r="J364" s="3"/>
      <c r="R364" s="2"/>
      <c r="S364" s="2"/>
      <c r="U364" s="2"/>
      <c r="V364" s="2"/>
    </row>
    <row r="365" spans="9:22" ht="13">
      <c r="I365" s="3"/>
      <c r="J365" s="3"/>
      <c r="R365" s="2"/>
      <c r="S365" s="2"/>
      <c r="U365" s="2"/>
      <c r="V365" s="2"/>
    </row>
    <row r="366" spans="9:22" ht="13">
      <c r="I366" s="3"/>
      <c r="J366" s="3"/>
      <c r="R366" s="2"/>
      <c r="S366" s="2"/>
      <c r="U366" s="2"/>
      <c r="V366" s="2"/>
    </row>
    <row r="367" spans="9:22" ht="13">
      <c r="I367" s="3"/>
      <c r="J367" s="3"/>
      <c r="R367" s="2"/>
      <c r="S367" s="2"/>
      <c r="U367" s="2"/>
      <c r="V367" s="2"/>
    </row>
    <row r="368" spans="9:22" ht="13">
      <c r="I368" s="3"/>
      <c r="J368" s="3"/>
      <c r="R368" s="2"/>
      <c r="S368" s="2"/>
      <c r="U368" s="2"/>
      <c r="V368" s="2"/>
    </row>
    <row r="369" spans="9:22" ht="13">
      <c r="I369" s="3"/>
      <c r="J369" s="3"/>
      <c r="R369" s="2"/>
      <c r="S369" s="2"/>
      <c r="U369" s="2"/>
      <c r="V369" s="2"/>
    </row>
    <row r="370" spans="9:22" ht="13">
      <c r="I370" s="3"/>
      <c r="J370" s="3"/>
      <c r="R370" s="2"/>
      <c r="S370" s="2"/>
      <c r="U370" s="2"/>
      <c r="V370" s="2"/>
    </row>
    <row r="371" spans="9:22" ht="13">
      <c r="I371" s="3"/>
      <c r="J371" s="3"/>
      <c r="R371" s="2"/>
      <c r="S371" s="2"/>
      <c r="U371" s="2"/>
      <c r="V371" s="2"/>
    </row>
    <row r="372" spans="9:22" ht="13">
      <c r="I372" s="3"/>
      <c r="J372" s="3"/>
      <c r="R372" s="2"/>
      <c r="S372" s="2"/>
      <c r="U372" s="2"/>
      <c r="V372" s="2"/>
    </row>
    <row r="373" spans="9:22" ht="13">
      <c r="I373" s="3"/>
      <c r="J373" s="3"/>
      <c r="R373" s="2"/>
      <c r="S373" s="2"/>
      <c r="U373" s="2"/>
      <c r="V373" s="2"/>
    </row>
    <row r="374" spans="9:22" ht="13">
      <c r="I374" s="3"/>
      <c r="J374" s="3"/>
      <c r="R374" s="2"/>
      <c r="S374" s="2"/>
      <c r="U374" s="2"/>
      <c r="V374" s="2"/>
    </row>
    <row r="375" spans="9:22" ht="13">
      <c r="I375" s="3"/>
      <c r="J375" s="3"/>
      <c r="R375" s="2"/>
      <c r="S375" s="2"/>
      <c r="U375" s="2"/>
      <c r="V375" s="2"/>
    </row>
    <row r="376" spans="9:22" ht="13">
      <c r="I376" s="3"/>
      <c r="J376" s="3"/>
      <c r="R376" s="2"/>
      <c r="S376" s="2"/>
      <c r="U376" s="2"/>
      <c r="V376" s="2"/>
    </row>
    <row r="377" spans="9:22" ht="13">
      <c r="I377" s="3"/>
      <c r="J377" s="3"/>
      <c r="R377" s="2"/>
      <c r="S377" s="2"/>
      <c r="U377" s="2"/>
      <c r="V377" s="2"/>
    </row>
    <row r="378" spans="9:22" ht="13">
      <c r="I378" s="3"/>
      <c r="J378" s="3"/>
      <c r="R378" s="2"/>
      <c r="S378" s="2"/>
      <c r="U378" s="2"/>
      <c r="V378" s="2"/>
    </row>
    <row r="379" spans="9:22" ht="13">
      <c r="I379" s="3"/>
      <c r="J379" s="3"/>
      <c r="R379" s="2"/>
      <c r="S379" s="2"/>
      <c r="U379" s="2"/>
      <c r="V379" s="2"/>
    </row>
    <row r="380" spans="9:22" ht="13">
      <c r="I380" s="3"/>
      <c r="J380" s="3"/>
      <c r="R380" s="2"/>
      <c r="S380" s="2"/>
      <c r="U380" s="2"/>
      <c r="V380" s="2"/>
    </row>
    <row r="381" spans="9:22" ht="13">
      <c r="I381" s="3"/>
      <c r="J381" s="3"/>
      <c r="R381" s="2"/>
      <c r="S381" s="2"/>
      <c r="U381" s="2"/>
      <c r="V381" s="2"/>
    </row>
    <row r="382" spans="9:22" ht="13">
      <c r="I382" s="3"/>
      <c r="J382" s="3"/>
      <c r="R382" s="2"/>
      <c r="S382" s="2"/>
      <c r="U382" s="2"/>
      <c r="V382" s="2"/>
    </row>
    <row r="383" spans="9:22" ht="13">
      <c r="I383" s="3"/>
      <c r="J383" s="3"/>
      <c r="R383" s="2"/>
      <c r="S383" s="2"/>
      <c r="U383" s="2"/>
      <c r="V383" s="2"/>
    </row>
    <row r="384" spans="9:22" ht="13">
      <c r="I384" s="3"/>
      <c r="J384" s="3"/>
      <c r="R384" s="2"/>
      <c r="S384" s="2"/>
      <c r="U384" s="2"/>
      <c r="V384" s="2"/>
    </row>
    <row r="385" spans="9:22" ht="13">
      <c r="I385" s="3"/>
      <c r="J385" s="3"/>
      <c r="R385" s="2"/>
      <c r="S385" s="2"/>
      <c r="U385" s="2"/>
      <c r="V385" s="2"/>
    </row>
    <row r="386" spans="9:22" ht="13">
      <c r="I386" s="3"/>
      <c r="J386" s="3"/>
      <c r="R386" s="2"/>
      <c r="S386" s="2"/>
      <c r="U386" s="2"/>
      <c r="V386" s="2"/>
    </row>
    <row r="387" spans="9:22" ht="13">
      <c r="I387" s="3"/>
      <c r="J387" s="3"/>
      <c r="R387" s="2"/>
      <c r="S387" s="2"/>
      <c r="U387" s="2"/>
      <c r="V387" s="2"/>
    </row>
    <row r="388" spans="9:22" ht="13">
      <c r="I388" s="3"/>
      <c r="J388" s="3"/>
      <c r="R388" s="2"/>
      <c r="S388" s="2"/>
      <c r="U388" s="2"/>
      <c r="V388" s="2"/>
    </row>
    <row r="389" spans="9:22" ht="13">
      <c r="I389" s="3"/>
      <c r="J389" s="3"/>
      <c r="R389" s="2"/>
      <c r="S389" s="2"/>
      <c r="U389" s="2"/>
      <c r="V389" s="2"/>
    </row>
    <row r="390" spans="9:22" ht="13">
      <c r="I390" s="3"/>
      <c r="J390" s="3"/>
      <c r="R390" s="2"/>
      <c r="S390" s="2"/>
      <c r="U390" s="2"/>
      <c r="V390" s="2"/>
    </row>
    <row r="391" spans="9:22" ht="13">
      <c r="I391" s="3"/>
      <c r="J391" s="3"/>
      <c r="R391" s="2"/>
      <c r="S391" s="2"/>
      <c r="U391" s="2"/>
      <c r="V391" s="2"/>
    </row>
    <row r="392" spans="9:22" ht="13">
      <c r="I392" s="3"/>
      <c r="J392" s="3"/>
      <c r="R392" s="2"/>
      <c r="S392" s="2"/>
      <c r="U392" s="2"/>
      <c r="V392" s="2"/>
    </row>
    <row r="393" spans="9:22" ht="13">
      <c r="I393" s="3"/>
      <c r="J393" s="3"/>
      <c r="R393" s="2"/>
      <c r="S393" s="2"/>
      <c r="U393" s="2"/>
      <c r="V393" s="2"/>
    </row>
    <row r="394" spans="9:22" ht="13">
      <c r="I394" s="3"/>
      <c r="J394" s="3"/>
      <c r="R394" s="2"/>
      <c r="S394" s="2"/>
      <c r="U394" s="2"/>
      <c r="V394" s="2"/>
    </row>
    <row r="395" spans="9:22" ht="13">
      <c r="I395" s="3"/>
      <c r="J395" s="3"/>
      <c r="R395" s="2"/>
      <c r="S395" s="2"/>
      <c r="U395" s="2"/>
      <c r="V395" s="2"/>
    </row>
    <row r="396" spans="9:22" ht="13">
      <c r="I396" s="3"/>
      <c r="J396" s="3"/>
      <c r="R396" s="2"/>
      <c r="S396" s="2"/>
      <c r="U396" s="2"/>
      <c r="V396" s="2"/>
    </row>
    <row r="397" spans="9:22" ht="13">
      <c r="I397" s="3"/>
      <c r="J397" s="3"/>
      <c r="R397" s="2"/>
      <c r="S397" s="2"/>
      <c r="U397" s="2"/>
      <c r="V397" s="2"/>
    </row>
    <row r="398" spans="9:22" ht="13">
      <c r="I398" s="3"/>
      <c r="J398" s="3"/>
      <c r="R398" s="2"/>
      <c r="S398" s="2"/>
      <c r="U398" s="2"/>
      <c r="V398" s="2"/>
    </row>
    <row r="399" spans="9:22" ht="13">
      <c r="I399" s="3"/>
      <c r="J399" s="3"/>
      <c r="R399" s="2"/>
      <c r="S399" s="2"/>
      <c r="U399" s="2"/>
      <c r="V399" s="2"/>
    </row>
    <row r="400" spans="9:22" ht="13">
      <c r="I400" s="3"/>
      <c r="J400" s="3"/>
      <c r="R400" s="2"/>
      <c r="S400" s="2"/>
      <c r="U400" s="2"/>
      <c r="V400" s="2"/>
    </row>
    <row r="401" spans="9:22" ht="13">
      <c r="I401" s="3"/>
      <c r="J401" s="3"/>
      <c r="R401" s="2"/>
      <c r="S401" s="2"/>
      <c r="U401" s="2"/>
      <c r="V401" s="2"/>
    </row>
    <row r="402" spans="9:22" ht="13">
      <c r="I402" s="3"/>
      <c r="J402" s="3"/>
      <c r="R402" s="2"/>
      <c r="S402" s="2"/>
      <c r="U402" s="2"/>
      <c r="V402" s="2"/>
    </row>
    <row r="403" spans="9:22" ht="13">
      <c r="I403" s="3"/>
      <c r="J403" s="3"/>
      <c r="R403" s="2"/>
      <c r="S403" s="2"/>
      <c r="U403" s="2"/>
      <c r="V403" s="2"/>
    </row>
    <row r="404" spans="9:22" ht="13">
      <c r="I404" s="3"/>
      <c r="J404" s="3"/>
      <c r="R404" s="2"/>
      <c r="S404" s="2"/>
      <c r="U404" s="2"/>
      <c r="V404" s="2"/>
    </row>
    <row r="405" spans="9:22" ht="13">
      <c r="I405" s="3"/>
      <c r="J405" s="3"/>
      <c r="R405" s="2"/>
      <c r="S405" s="2"/>
      <c r="U405" s="2"/>
      <c r="V405" s="2"/>
    </row>
    <row r="406" spans="9:22" ht="13">
      <c r="I406" s="3"/>
      <c r="J406" s="3"/>
      <c r="R406" s="2"/>
      <c r="S406" s="2"/>
      <c r="U406" s="2"/>
      <c r="V406" s="2"/>
    </row>
    <row r="407" spans="9:22" ht="13">
      <c r="I407" s="3"/>
      <c r="J407" s="3"/>
      <c r="R407" s="2"/>
      <c r="S407" s="2"/>
      <c r="U407" s="2"/>
      <c r="V407" s="2"/>
    </row>
    <row r="408" spans="9:22" ht="13">
      <c r="I408" s="3"/>
      <c r="J408" s="3"/>
      <c r="R408" s="2"/>
      <c r="S408" s="2"/>
      <c r="U408" s="2"/>
      <c r="V408" s="2"/>
    </row>
    <row r="409" spans="9:22" ht="13">
      <c r="I409" s="3"/>
      <c r="J409" s="3"/>
      <c r="R409" s="2"/>
      <c r="S409" s="2"/>
      <c r="U409" s="2"/>
      <c r="V409" s="2"/>
    </row>
    <row r="410" spans="9:22" ht="13">
      <c r="I410" s="3"/>
      <c r="J410" s="3"/>
      <c r="R410" s="2"/>
      <c r="S410" s="2"/>
      <c r="U410" s="2"/>
      <c r="V410" s="2"/>
    </row>
    <row r="411" spans="9:22" ht="13">
      <c r="I411" s="3"/>
      <c r="J411" s="3"/>
      <c r="R411" s="2"/>
      <c r="S411" s="2"/>
      <c r="U411" s="2"/>
      <c r="V411" s="2"/>
    </row>
    <row r="412" spans="9:22" ht="13">
      <c r="I412" s="3"/>
      <c r="J412" s="3"/>
      <c r="R412" s="2"/>
      <c r="S412" s="2"/>
      <c r="U412" s="2"/>
      <c r="V412" s="2"/>
    </row>
    <row r="413" spans="9:22" ht="13">
      <c r="I413" s="3"/>
      <c r="J413" s="3"/>
      <c r="R413" s="2"/>
      <c r="S413" s="2"/>
      <c r="U413" s="2"/>
      <c r="V413" s="2"/>
    </row>
    <row r="414" spans="9:22" ht="13">
      <c r="I414" s="3"/>
      <c r="J414" s="3"/>
      <c r="R414" s="2"/>
      <c r="S414" s="2"/>
      <c r="U414" s="2"/>
      <c r="V414" s="2"/>
    </row>
    <row r="415" spans="9:22" ht="13">
      <c r="I415" s="3"/>
      <c r="J415" s="3"/>
      <c r="R415" s="2"/>
      <c r="S415" s="2"/>
      <c r="U415" s="2"/>
      <c r="V415" s="2"/>
    </row>
    <row r="416" spans="9:22" ht="13">
      <c r="I416" s="3"/>
      <c r="J416" s="3"/>
      <c r="R416" s="2"/>
      <c r="S416" s="2"/>
      <c r="U416" s="2"/>
      <c r="V416" s="2"/>
    </row>
    <row r="417" spans="9:22" ht="13">
      <c r="I417" s="3"/>
      <c r="J417" s="3"/>
      <c r="R417" s="2"/>
      <c r="S417" s="2"/>
      <c r="U417" s="2"/>
      <c r="V417" s="2"/>
    </row>
    <row r="418" spans="9:22" ht="13">
      <c r="I418" s="3"/>
      <c r="J418" s="3"/>
      <c r="R418" s="2"/>
      <c r="S418" s="2"/>
      <c r="U418" s="2"/>
      <c r="V418" s="2"/>
    </row>
    <row r="419" spans="9:22" ht="13">
      <c r="I419" s="3"/>
      <c r="J419" s="3"/>
      <c r="R419" s="2"/>
      <c r="S419" s="2"/>
      <c r="U419" s="2"/>
      <c r="V419" s="2"/>
    </row>
    <row r="420" spans="9:22" ht="13">
      <c r="I420" s="3"/>
      <c r="J420" s="3"/>
      <c r="R420" s="2"/>
      <c r="S420" s="2"/>
      <c r="U420" s="2"/>
      <c r="V420" s="2"/>
    </row>
    <row r="421" spans="9:22" ht="13">
      <c r="I421" s="3"/>
      <c r="J421" s="3"/>
      <c r="R421" s="2"/>
      <c r="S421" s="2"/>
      <c r="U421" s="2"/>
      <c r="V421" s="2"/>
    </row>
    <row r="422" spans="9:22" ht="13">
      <c r="I422" s="3"/>
      <c r="J422" s="3"/>
      <c r="R422" s="2"/>
      <c r="S422" s="2"/>
      <c r="U422" s="2"/>
      <c r="V422" s="2"/>
    </row>
    <row r="423" spans="9:22" ht="13">
      <c r="I423" s="3"/>
      <c r="J423" s="3"/>
      <c r="R423" s="2"/>
      <c r="S423" s="2"/>
      <c r="U423" s="2"/>
      <c r="V423" s="2"/>
    </row>
    <row r="424" spans="9:22" ht="13">
      <c r="I424" s="3"/>
      <c r="J424" s="3"/>
      <c r="R424" s="2"/>
      <c r="S424" s="2"/>
      <c r="U424" s="2"/>
      <c r="V424" s="2"/>
    </row>
    <row r="425" spans="9:22" ht="13">
      <c r="I425" s="3"/>
      <c r="J425" s="3"/>
      <c r="R425" s="2"/>
      <c r="S425" s="2"/>
      <c r="U425" s="2"/>
      <c r="V425" s="2"/>
    </row>
    <row r="426" spans="9:22" ht="13">
      <c r="I426" s="3"/>
      <c r="J426" s="3"/>
      <c r="R426" s="2"/>
      <c r="S426" s="2"/>
      <c r="U426" s="2"/>
      <c r="V426" s="2"/>
    </row>
    <row r="427" spans="9:22" ht="13">
      <c r="I427" s="3"/>
      <c r="J427" s="3"/>
      <c r="R427" s="2"/>
      <c r="S427" s="2"/>
      <c r="U427" s="2"/>
      <c r="V427" s="2"/>
    </row>
    <row r="428" spans="9:22" ht="13">
      <c r="I428" s="3"/>
      <c r="J428" s="3"/>
      <c r="R428" s="2"/>
      <c r="S428" s="2"/>
      <c r="U428" s="2"/>
      <c r="V428" s="2"/>
    </row>
    <row r="429" spans="9:22" ht="13">
      <c r="I429" s="3"/>
      <c r="J429" s="3"/>
      <c r="R429" s="2"/>
      <c r="S429" s="2"/>
      <c r="U429" s="2"/>
      <c r="V429" s="2"/>
    </row>
    <row r="430" spans="9:22" ht="13">
      <c r="I430" s="3"/>
      <c r="J430" s="3"/>
      <c r="R430" s="2"/>
      <c r="S430" s="2"/>
      <c r="U430" s="2"/>
      <c r="V430" s="2"/>
    </row>
    <row r="431" spans="9:22" ht="13">
      <c r="I431" s="3"/>
      <c r="J431" s="3"/>
      <c r="R431" s="2"/>
      <c r="S431" s="2"/>
      <c r="U431" s="2"/>
      <c r="V431" s="2"/>
    </row>
    <row r="432" spans="9:22" ht="13">
      <c r="I432" s="3"/>
      <c r="J432" s="3"/>
      <c r="R432" s="2"/>
      <c r="S432" s="2"/>
      <c r="U432" s="2"/>
      <c r="V432" s="2"/>
    </row>
    <row r="433" spans="9:22" ht="13">
      <c r="I433" s="3"/>
      <c r="J433" s="3"/>
      <c r="R433" s="2"/>
      <c r="S433" s="2"/>
      <c r="U433" s="2"/>
      <c r="V433" s="2"/>
    </row>
    <row r="434" spans="9:22" ht="13">
      <c r="I434" s="3"/>
      <c r="J434" s="3"/>
      <c r="R434" s="2"/>
      <c r="S434" s="2"/>
      <c r="U434" s="2"/>
      <c r="V434" s="2"/>
    </row>
    <row r="435" spans="9:22" ht="13">
      <c r="I435" s="3"/>
      <c r="J435" s="3"/>
      <c r="R435" s="2"/>
      <c r="S435" s="2"/>
      <c r="U435" s="2"/>
      <c r="V435" s="2"/>
    </row>
    <row r="436" spans="9:22" ht="13">
      <c r="I436" s="3"/>
      <c r="J436" s="3"/>
      <c r="R436" s="2"/>
      <c r="S436" s="2"/>
      <c r="U436" s="2"/>
      <c r="V436" s="2"/>
    </row>
    <row r="437" spans="9:22" ht="13">
      <c r="I437" s="3"/>
      <c r="J437" s="3"/>
      <c r="R437" s="2"/>
      <c r="S437" s="2"/>
      <c r="U437" s="2"/>
      <c r="V437" s="2"/>
    </row>
    <row r="438" spans="9:22" ht="13">
      <c r="I438" s="3"/>
      <c r="J438" s="3"/>
      <c r="R438" s="2"/>
      <c r="S438" s="2"/>
      <c r="U438" s="2"/>
      <c r="V438" s="2"/>
    </row>
    <row r="439" spans="9:22" ht="13">
      <c r="I439" s="3"/>
      <c r="J439" s="3"/>
      <c r="R439" s="2"/>
      <c r="S439" s="2"/>
      <c r="U439" s="2"/>
      <c r="V439" s="2"/>
    </row>
    <row r="440" spans="9:22" ht="13">
      <c r="I440" s="3"/>
      <c r="J440" s="3"/>
      <c r="R440" s="2"/>
      <c r="S440" s="2"/>
      <c r="U440" s="2"/>
      <c r="V440" s="2"/>
    </row>
    <row r="441" spans="9:22" ht="13">
      <c r="I441" s="3"/>
      <c r="J441" s="3"/>
      <c r="R441" s="2"/>
      <c r="S441" s="2"/>
      <c r="U441" s="2"/>
      <c r="V441" s="2"/>
    </row>
    <row r="442" spans="9:22" ht="13">
      <c r="I442" s="3"/>
      <c r="J442" s="3"/>
      <c r="R442" s="2"/>
      <c r="S442" s="2"/>
      <c r="U442" s="2"/>
      <c r="V442" s="2"/>
    </row>
    <row r="443" spans="9:22" ht="13">
      <c r="I443" s="3"/>
      <c r="J443" s="3"/>
      <c r="R443" s="2"/>
      <c r="S443" s="2"/>
      <c r="U443" s="2"/>
      <c r="V443" s="2"/>
    </row>
    <row r="444" spans="9:22" ht="13">
      <c r="I444" s="3"/>
      <c r="J444" s="3"/>
      <c r="R444" s="2"/>
      <c r="S444" s="2"/>
      <c r="U444" s="2"/>
      <c r="V444" s="2"/>
    </row>
    <row r="445" spans="9:22" ht="13">
      <c r="I445" s="3"/>
      <c r="J445" s="3"/>
      <c r="R445" s="2"/>
      <c r="S445" s="2"/>
      <c r="U445" s="2"/>
      <c r="V445" s="2"/>
    </row>
    <row r="446" spans="9:22" ht="13">
      <c r="I446" s="3"/>
      <c r="J446" s="3"/>
      <c r="R446" s="2"/>
      <c r="S446" s="2"/>
      <c r="U446" s="2"/>
      <c r="V446" s="2"/>
    </row>
    <row r="447" spans="9:22" ht="13">
      <c r="I447" s="3"/>
      <c r="J447" s="3"/>
      <c r="R447" s="2"/>
      <c r="S447" s="2"/>
      <c r="U447" s="2"/>
      <c r="V447" s="2"/>
    </row>
    <row r="448" spans="9:22" ht="13">
      <c r="I448" s="3"/>
      <c r="J448" s="3"/>
      <c r="R448" s="2"/>
      <c r="S448" s="2"/>
      <c r="U448" s="2"/>
      <c r="V448" s="2"/>
    </row>
    <row r="449" spans="9:22" ht="13">
      <c r="I449" s="3"/>
      <c r="J449" s="3"/>
      <c r="R449" s="2"/>
      <c r="S449" s="2"/>
      <c r="U449" s="2"/>
      <c r="V449" s="2"/>
    </row>
    <row r="450" spans="9:22" ht="13">
      <c r="I450" s="3"/>
      <c r="J450" s="3"/>
      <c r="R450" s="2"/>
      <c r="S450" s="2"/>
      <c r="U450" s="2"/>
      <c r="V450" s="2"/>
    </row>
    <row r="451" spans="9:22" ht="13">
      <c r="I451" s="3"/>
      <c r="J451" s="3"/>
      <c r="R451" s="2"/>
      <c r="S451" s="2"/>
      <c r="U451" s="2"/>
      <c r="V451" s="2"/>
    </row>
    <row r="452" spans="9:22" ht="13">
      <c r="I452" s="3"/>
      <c r="J452" s="3"/>
      <c r="R452" s="2"/>
      <c r="S452" s="2"/>
      <c r="U452" s="2"/>
      <c r="V452" s="2"/>
    </row>
    <row r="453" spans="9:22" ht="13">
      <c r="I453" s="3"/>
      <c r="J453" s="3"/>
      <c r="R453" s="2"/>
      <c r="S453" s="2"/>
      <c r="U453" s="2"/>
      <c r="V453" s="2"/>
    </row>
    <row r="454" spans="9:22" ht="13">
      <c r="I454" s="3"/>
      <c r="J454" s="3"/>
      <c r="R454" s="2"/>
      <c r="S454" s="2"/>
      <c r="U454" s="2"/>
      <c r="V454" s="2"/>
    </row>
    <row r="455" spans="9:22" ht="13">
      <c r="I455" s="3"/>
      <c r="J455" s="3"/>
      <c r="R455" s="2"/>
      <c r="S455" s="2"/>
      <c r="U455" s="2"/>
      <c r="V455" s="2"/>
    </row>
    <row r="456" spans="9:22" ht="13">
      <c r="I456" s="3"/>
      <c r="J456" s="3"/>
      <c r="R456" s="2"/>
      <c r="S456" s="2"/>
      <c r="U456" s="2"/>
      <c r="V456" s="2"/>
    </row>
    <row r="457" spans="9:22" ht="13">
      <c r="I457" s="3"/>
      <c r="J457" s="3"/>
      <c r="R457" s="2"/>
      <c r="S457" s="2"/>
      <c r="U457" s="2"/>
      <c r="V457" s="2"/>
    </row>
    <row r="458" spans="9:22" ht="13">
      <c r="I458" s="3"/>
      <c r="J458" s="3"/>
      <c r="R458" s="2"/>
      <c r="S458" s="2"/>
      <c r="U458" s="2"/>
      <c r="V458" s="2"/>
    </row>
    <row r="459" spans="9:22" ht="13">
      <c r="I459" s="3"/>
      <c r="J459" s="3"/>
      <c r="R459" s="2"/>
      <c r="S459" s="2"/>
      <c r="U459" s="2"/>
      <c r="V459" s="2"/>
    </row>
    <row r="460" spans="9:22" ht="13">
      <c r="I460" s="3"/>
      <c r="J460" s="3"/>
      <c r="R460" s="2"/>
      <c r="S460" s="2"/>
      <c r="U460" s="2"/>
      <c r="V460" s="2"/>
    </row>
    <row r="461" spans="9:22" ht="13">
      <c r="I461" s="3"/>
      <c r="J461" s="3"/>
      <c r="R461" s="2"/>
      <c r="S461" s="2"/>
      <c r="U461" s="2"/>
      <c r="V461" s="2"/>
    </row>
    <row r="462" spans="9:22" ht="13">
      <c r="I462" s="3"/>
      <c r="J462" s="3"/>
      <c r="R462" s="2"/>
      <c r="S462" s="2"/>
      <c r="U462" s="2"/>
      <c r="V462" s="2"/>
    </row>
    <row r="463" spans="9:22" ht="13">
      <c r="I463" s="3"/>
      <c r="J463" s="3"/>
      <c r="R463" s="2"/>
      <c r="S463" s="2"/>
      <c r="U463" s="2"/>
      <c r="V463" s="2"/>
    </row>
    <row r="464" spans="9:22" ht="13">
      <c r="I464" s="3"/>
      <c r="J464" s="3"/>
      <c r="R464" s="2"/>
      <c r="S464" s="2"/>
      <c r="U464" s="2"/>
      <c r="V464" s="2"/>
    </row>
    <row r="465" spans="9:22" ht="13">
      <c r="I465" s="3"/>
      <c r="J465" s="3"/>
      <c r="R465" s="2"/>
      <c r="S465" s="2"/>
      <c r="U465" s="2"/>
      <c r="V465" s="2"/>
    </row>
    <row r="466" spans="9:22" ht="13">
      <c r="I466" s="3"/>
      <c r="J466" s="3"/>
      <c r="R466" s="2"/>
      <c r="S466" s="2"/>
      <c r="U466" s="2"/>
      <c r="V466" s="2"/>
    </row>
    <row r="467" spans="9:22" ht="13">
      <c r="I467" s="3"/>
      <c r="J467" s="3"/>
      <c r="R467" s="2"/>
      <c r="S467" s="2"/>
      <c r="U467" s="2"/>
      <c r="V467" s="2"/>
    </row>
    <row r="468" spans="9:22" ht="13">
      <c r="I468" s="3"/>
      <c r="J468" s="3"/>
      <c r="R468" s="2"/>
      <c r="S468" s="2"/>
      <c r="U468" s="2"/>
      <c r="V468" s="2"/>
    </row>
    <row r="469" spans="9:22" ht="13">
      <c r="I469" s="3"/>
      <c r="J469" s="3"/>
      <c r="R469" s="2"/>
      <c r="S469" s="2"/>
      <c r="U469" s="2"/>
      <c r="V469" s="2"/>
    </row>
    <row r="470" spans="9:22" ht="13">
      <c r="I470" s="3"/>
      <c r="J470" s="3"/>
      <c r="R470" s="2"/>
      <c r="S470" s="2"/>
      <c r="U470" s="2"/>
      <c r="V470" s="2"/>
    </row>
    <row r="471" spans="9:22" ht="13">
      <c r="I471" s="3"/>
      <c r="J471" s="3"/>
      <c r="R471" s="2"/>
      <c r="S471" s="2"/>
      <c r="U471" s="2"/>
      <c r="V471" s="2"/>
    </row>
    <row r="472" spans="9:22" ht="13">
      <c r="I472" s="3"/>
      <c r="J472" s="3"/>
      <c r="R472" s="2"/>
      <c r="S472" s="2"/>
      <c r="U472" s="2"/>
      <c r="V472" s="2"/>
    </row>
    <row r="473" spans="9:22" ht="13">
      <c r="I473" s="3"/>
      <c r="J473" s="3"/>
      <c r="R473" s="2"/>
      <c r="S473" s="2"/>
      <c r="U473" s="2"/>
      <c r="V473" s="2"/>
    </row>
    <row r="474" spans="9:22" ht="13">
      <c r="I474" s="3"/>
      <c r="J474" s="3"/>
      <c r="R474" s="2"/>
      <c r="S474" s="2"/>
      <c r="U474" s="2"/>
      <c r="V474" s="2"/>
    </row>
    <row r="475" spans="9:22" ht="13">
      <c r="I475" s="3"/>
      <c r="J475" s="3"/>
      <c r="R475" s="2"/>
      <c r="S475" s="2"/>
      <c r="U475" s="2"/>
      <c r="V475" s="2"/>
    </row>
    <row r="476" spans="9:22" ht="13">
      <c r="I476" s="3"/>
      <c r="J476" s="3"/>
      <c r="R476" s="2"/>
      <c r="S476" s="2"/>
      <c r="U476" s="2"/>
      <c r="V476" s="2"/>
    </row>
    <row r="477" spans="9:22" ht="13">
      <c r="I477" s="3"/>
      <c r="J477" s="3"/>
      <c r="R477" s="2"/>
      <c r="S477" s="2"/>
      <c r="U477" s="2"/>
      <c r="V477" s="2"/>
    </row>
    <row r="478" spans="9:22" ht="13">
      <c r="I478" s="3"/>
      <c r="J478" s="3"/>
      <c r="R478" s="2"/>
      <c r="S478" s="2"/>
      <c r="U478" s="2"/>
      <c r="V478" s="2"/>
    </row>
    <row r="479" spans="9:22" ht="13">
      <c r="I479" s="3"/>
      <c r="J479" s="3"/>
      <c r="R479" s="2"/>
      <c r="S479" s="2"/>
      <c r="U479" s="2"/>
      <c r="V479" s="2"/>
    </row>
    <row r="480" spans="9:22" ht="13">
      <c r="I480" s="3"/>
      <c r="J480" s="3"/>
      <c r="R480" s="2"/>
      <c r="S480" s="2"/>
      <c r="U480" s="2"/>
      <c r="V480" s="2"/>
    </row>
    <row r="481" spans="9:22" ht="13">
      <c r="I481" s="3"/>
      <c r="J481" s="3"/>
      <c r="R481" s="2"/>
      <c r="S481" s="2"/>
      <c r="U481" s="2"/>
      <c r="V481" s="2"/>
    </row>
    <row r="482" spans="9:22" ht="13">
      <c r="I482" s="3"/>
      <c r="J482" s="3"/>
      <c r="R482" s="2"/>
      <c r="S482" s="2"/>
      <c r="U482" s="2"/>
      <c r="V482" s="2"/>
    </row>
    <row r="483" spans="9:22" ht="13">
      <c r="I483" s="3"/>
      <c r="J483" s="3"/>
      <c r="R483" s="2"/>
      <c r="S483" s="2"/>
      <c r="U483" s="2"/>
      <c r="V483" s="2"/>
    </row>
    <row r="484" spans="9:22" ht="13">
      <c r="I484" s="3"/>
      <c r="J484" s="3"/>
      <c r="R484" s="2"/>
      <c r="S484" s="2"/>
      <c r="U484" s="2"/>
      <c r="V484" s="2"/>
    </row>
    <row r="485" spans="9:22" ht="13">
      <c r="I485" s="3"/>
      <c r="J485" s="3"/>
      <c r="R485" s="2"/>
      <c r="S485" s="2"/>
      <c r="U485" s="2"/>
      <c r="V485" s="2"/>
    </row>
    <row r="486" spans="9:22" ht="13">
      <c r="I486" s="3"/>
      <c r="J486" s="3"/>
      <c r="R486" s="2"/>
      <c r="S486" s="2"/>
      <c r="U486" s="2"/>
      <c r="V486" s="2"/>
    </row>
    <row r="487" spans="9:22" ht="13">
      <c r="I487" s="3"/>
      <c r="J487" s="3"/>
      <c r="R487" s="2"/>
      <c r="S487" s="2"/>
      <c r="U487" s="2"/>
      <c r="V487" s="2"/>
    </row>
    <row r="488" spans="9:22" ht="13">
      <c r="I488" s="3"/>
      <c r="J488" s="3"/>
      <c r="R488" s="2"/>
      <c r="S488" s="2"/>
      <c r="U488" s="2"/>
      <c r="V488" s="2"/>
    </row>
    <row r="489" spans="9:22" ht="13">
      <c r="I489" s="3"/>
      <c r="J489" s="3"/>
      <c r="R489" s="2"/>
      <c r="S489" s="2"/>
      <c r="U489" s="2"/>
      <c r="V489" s="2"/>
    </row>
    <row r="490" spans="9:22" ht="13">
      <c r="I490" s="3"/>
      <c r="J490" s="3"/>
      <c r="R490" s="2"/>
      <c r="S490" s="2"/>
      <c r="U490" s="2"/>
      <c r="V490" s="2"/>
    </row>
    <row r="491" spans="9:22" ht="13">
      <c r="I491" s="3"/>
      <c r="J491" s="3"/>
      <c r="R491" s="2"/>
      <c r="S491" s="2"/>
      <c r="U491" s="2"/>
      <c r="V491" s="2"/>
    </row>
    <row r="492" spans="9:22" ht="13">
      <c r="I492" s="3"/>
      <c r="J492" s="3"/>
      <c r="R492" s="2"/>
      <c r="S492" s="2"/>
      <c r="U492" s="2"/>
      <c r="V492" s="2"/>
    </row>
    <row r="493" spans="9:22" ht="13">
      <c r="I493" s="3"/>
      <c r="J493" s="3"/>
      <c r="R493" s="2"/>
      <c r="S493" s="2"/>
      <c r="U493" s="2"/>
      <c r="V493" s="2"/>
    </row>
    <row r="494" spans="9:22" ht="13">
      <c r="I494" s="3"/>
      <c r="J494" s="3"/>
      <c r="R494" s="2"/>
      <c r="S494" s="2"/>
      <c r="U494" s="2"/>
      <c r="V494" s="2"/>
    </row>
    <row r="495" spans="9:22" ht="13">
      <c r="I495" s="3"/>
      <c r="J495" s="3"/>
      <c r="R495" s="2"/>
      <c r="S495" s="2"/>
      <c r="U495" s="2"/>
      <c r="V495" s="2"/>
    </row>
    <row r="496" spans="9:22" ht="13">
      <c r="I496" s="3"/>
      <c r="J496" s="3"/>
      <c r="R496" s="2"/>
      <c r="S496" s="2"/>
      <c r="U496" s="2"/>
      <c r="V496" s="2"/>
    </row>
    <row r="497" spans="9:22" ht="13">
      <c r="I497" s="3"/>
      <c r="J497" s="3"/>
      <c r="R497" s="2"/>
      <c r="S497" s="2"/>
      <c r="U497" s="2"/>
      <c r="V497" s="2"/>
    </row>
    <row r="498" spans="9:22" ht="13">
      <c r="I498" s="3"/>
      <c r="J498" s="3"/>
      <c r="R498" s="2"/>
      <c r="S498" s="2"/>
      <c r="U498" s="2"/>
      <c r="V498" s="2"/>
    </row>
    <row r="499" spans="9:22" ht="13">
      <c r="I499" s="3"/>
      <c r="J499" s="3"/>
      <c r="R499" s="2"/>
      <c r="S499" s="2"/>
      <c r="U499" s="2"/>
      <c r="V499" s="2"/>
    </row>
    <row r="500" spans="9:22" ht="13">
      <c r="I500" s="3"/>
      <c r="J500" s="3"/>
      <c r="R500" s="2"/>
      <c r="S500" s="2"/>
      <c r="U500" s="2"/>
      <c r="V500" s="2"/>
    </row>
    <row r="501" spans="9:22" ht="13">
      <c r="I501" s="3"/>
      <c r="J501" s="3"/>
      <c r="R501" s="2"/>
      <c r="S501" s="2"/>
      <c r="U501" s="2"/>
      <c r="V501" s="2"/>
    </row>
    <row r="502" spans="9:22" ht="13">
      <c r="I502" s="3"/>
      <c r="J502" s="3"/>
      <c r="R502" s="2"/>
      <c r="S502" s="2"/>
      <c r="U502" s="2"/>
      <c r="V502" s="2"/>
    </row>
    <row r="503" spans="9:22" ht="13">
      <c r="I503" s="3"/>
      <c r="J503" s="3"/>
      <c r="R503" s="2"/>
      <c r="S503" s="2"/>
      <c r="U503" s="2"/>
      <c r="V503" s="2"/>
    </row>
    <row r="504" spans="9:22" ht="13">
      <c r="I504" s="3"/>
      <c r="J504" s="3"/>
      <c r="R504" s="2"/>
      <c r="S504" s="2"/>
      <c r="U504" s="2"/>
      <c r="V504" s="2"/>
    </row>
    <row r="505" spans="9:22" ht="13">
      <c r="I505" s="3"/>
      <c r="J505" s="3"/>
      <c r="R505" s="2"/>
      <c r="S505" s="2"/>
      <c r="U505" s="2"/>
      <c r="V505" s="2"/>
    </row>
    <row r="506" spans="9:22" ht="13">
      <c r="I506" s="3"/>
      <c r="J506" s="3"/>
      <c r="R506" s="2"/>
      <c r="S506" s="2"/>
      <c r="U506" s="2"/>
      <c r="V506" s="2"/>
    </row>
    <row r="507" spans="9:22" ht="13">
      <c r="I507" s="3"/>
      <c r="J507" s="3"/>
      <c r="R507" s="2"/>
      <c r="S507" s="2"/>
      <c r="U507" s="2"/>
      <c r="V507" s="2"/>
    </row>
    <row r="508" spans="9:22" ht="13">
      <c r="I508" s="3"/>
      <c r="J508" s="3"/>
      <c r="R508" s="2"/>
      <c r="S508" s="2"/>
      <c r="U508" s="2"/>
      <c r="V508" s="2"/>
    </row>
    <row r="509" spans="9:22" ht="13">
      <c r="I509" s="3"/>
      <c r="J509" s="3"/>
      <c r="R509" s="2"/>
      <c r="S509" s="2"/>
      <c r="U509" s="2"/>
      <c r="V509" s="2"/>
    </row>
    <row r="510" spans="9:22" ht="13">
      <c r="I510" s="3"/>
      <c r="J510" s="3"/>
      <c r="R510" s="2"/>
      <c r="S510" s="2"/>
      <c r="U510" s="2"/>
      <c r="V510" s="2"/>
    </row>
    <row r="511" spans="9:22" ht="13">
      <c r="I511" s="3"/>
      <c r="J511" s="3"/>
      <c r="R511" s="2"/>
      <c r="S511" s="2"/>
      <c r="U511" s="2"/>
      <c r="V511" s="2"/>
    </row>
    <row r="512" spans="9:22" ht="13">
      <c r="I512" s="3"/>
      <c r="J512" s="3"/>
      <c r="R512" s="2"/>
      <c r="S512" s="2"/>
      <c r="U512" s="2"/>
      <c r="V512" s="2"/>
    </row>
    <row r="513" spans="9:22" ht="13">
      <c r="I513" s="3"/>
      <c r="J513" s="3"/>
      <c r="R513" s="2"/>
      <c r="S513" s="2"/>
      <c r="U513" s="2"/>
      <c r="V513" s="2"/>
    </row>
    <row r="514" spans="9:22" ht="13">
      <c r="I514" s="3"/>
      <c r="J514" s="3"/>
      <c r="R514" s="2"/>
      <c r="S514" s="2"/>
      <c r="U514" s="2"/>
      <c r="V514" s="2"/>
    </row>
    <row r="515" spans="9:22" ht="13">
      <c r="I515" s="3"/>
      <c r="J515" s="3"/>
      <c r="R515" s="2"/>
      <c r="S515" s="2"/>
      <c r="U515" s="2"/>
      <c r="V515" s="2"/>
    </row>
    <row r="516" spans="9:22" ht="13">
      <c r="I516" s="3"/>
      <c r="J516" s="3"/>
      <c r="R516" s="2"/>
      <c r="S516" s="2"/>
      <c r="U516" s="2"/>
      <c r="V516" s="2"/>
    </row>
    <row r="517" spans="9:22" ht="13">
      <c r="I517" s="3"/>
      <c r="J517" s="3"/>
      <c r="R517" s="2"/>
      <c r="S517" s="2"/>
      <c r="U517" s="2"/>
      <c r="V517" s="2"/>
    </row>
    <row r="518" spans="9:22" ht="13">
      <c r="I518" s="3"/>
      <c r="J518" s="3"/>
      <c r="R518" s="2"/>
      <c r="S518" s="2"/>
      <c r="U518" s="2"/>
      <c r="V518" s="2"/>
    </row>
    <row r="519" spans="9:22" ht="13">
      <c r="I519" s="3"/>
      <c r="J519" s="3"/>
      <c r="R519" s="2"/>
      <c r="S519" s="2"/>
      <c r="U519" s="2"/>
      <c r="V519" s="2"/>
    </row>
    <row r="520" spans="9:22" ht="13">
      <c r="I520" s="3"/>
      <c r="J520" s="3"/>
      <c r="R520" s="2"/>
      <c r="S520" s="2"/>
      <c r="U520" s="2"/>
      <c r="V520" s="2"/>
    </row>
    <row r="521" spans="9:22" ht="13">
      <c r="I521" s="3"/>
      <c r="J521" s="3"/>
      <c r="R521" s="2"/>
      <c r="S521" s="2"/>
      <c r="U521" s="2"/>
      <c r="V521" s="2"/>
    </row>
    <row r="522" spans="9:22" ht="13">
      <c r="I522" s="3"/>
      <c r="J522" s="3"/>
      <c r="R522" s="2"/>
      <c r="S522" s="2"/>
      <c r="U522" s="2"/>
      <c r="V522" s="2"/>
    </row>
    <row r="523" spans="9:22" ht="13">
      <c r="I523" s="3"/>
      <c r="J523" s="3"/>
      <c r="R523" s="2"/>
      <c r="S523" s="2"/>
      <c r="U523" s="2"/>
      <c r="V523" s="2"/>
    </row>
    <row r="524" spans="9:22" ht="13">
      <c r="I524" s="3"/>
      <c r="J524" s="3"/>
      <c r="R524" s="2"/>
      <c r="S524" s="2"/>
      <c r="U524" s="2"/>
      <c r="V524" s="2"/>
    </row>
    <row r="525" spans="9:22" ht="13">
      <c r="I525" s="3"/>
      <c r="J525" s="3"/>
      <c r="R525" s="2"/>
      <c r="S525" s="2"/>
      <c r="U525" s="2"/>
      <c r="V525" s="2"/>
    </row>
    <row r="526" spans="9:22" ht="13">
      <c r="I526" s="3"/>
      <c r="J526" s="3"/>
      <c r="R526" s="2"/>
      <c r="S526" s="2"/>
      <c r="U526" s="2"/>
      <c r="V526" s="2"/>
    </row>
    <row r="527" spans="9:22" ht="13">
      <c r="I527" s="3"/>
      <c r="J527" s="3"/>
      <c r="R527" s="2"/>
      <c r="S527" s="2"/>
      <c r="U527" s="2"/>
      <c r="V527" s="2"/>
    </row>
    <row r="528" spans="9:22" ht="13">
      <c r="I528" s="3"/>
      <c r="J528" s="3"/>
      <c r="R528" s="2"/>
      <c r="S528" s="2"/>
      <c r="U528" s="2"/>
      <c r="V528" s="2"/>
    </row>
    <row r="529" spans="9:22" ht="13">
      <c r="I529" s="3"/>
      <c r="J529" s="3"/>
      <c r="R529" s="2"/>
      <c r="S529" s="2"/>
      <c r="U529" s="2"/>
      <c r="V529" s="2"/>
    </row>
    <row r="530" spans="9:22" ht="13">
      <c r="I530" s="3"/>
      <c r="J530" s="3"/>
      <c r="R530" s="2"/>
      <c r="S530" s="2"/>
      <c r="U530" s="2"/>
      <c r="V530" s="2"/>
    </row>
    <row r="531" spans="9:22" ht="13">
      <c r="I531" s="3"/>
      <c r="J531" s="3"/>
      <c r="R531" s="2"/>
      <c r="S531" s="2"/>
      <c r="U531" s="2"/>
      <c r="V531" s="2"/>
    </row>
    <row r="532" spans="9:22" ht="13">
      <c r="I532" s="3"/>
      <c r="J532" s="3"/>
      <c r="R532" s="2"/>
      <c r="S532" s="2"/>
      <c r="U532" s="2"/>
      <c r="V532" s="2"/>
    </row>
    <row r="533" spans="9:22" ht="13">
      <c r="I533" s="3"/>
      <c r="J533" s="3"/>
      <c r="R533" s="2"/>
      <c r="S533" s="2"/>
      <c r="U533" s="2"/>
      <c r="V533" s="2"/>
    </row>
    <row r="534" spans="9:22" ht="13">
      <c r="I534" s="3"/>
      <c r="J534" s="3"/>
      <c r="R534" s="2"/>
      <c r="S534" s="2"/>
      <c r="U534" s="2"/>
      <c r="V534" s="2"/>
    </row>
    <row r="535" spans="9:22" ht="13">
      <c r="I535" s="3"/>
      <c r="J535" s="3"/>
      <c r="R535" s="2"/>
      <c r="S535" s="2"/>
      <c r="U535" s="2"/>
      <c r="V535" s="2"/>
    </row>
    <row r="536" spans="9:22" ht="13">
      <c r="I536" s="3"/>
      <c r="J536" s="3"/>
      <c r="R536" s="2"/>
      <c r="S536" s="2"/>
      <c r="U536" s="2"/>
      <c r="V536" s="2"/>
    </row>
    <row r="537" spans="9:22" ht="13">
      <c r="I537" s="3"/>
      <c r="J537" s="3"/>
      <c r="R537" s="2"/>
      <c r="S537" s="2"/>
      <c r="U537" s="2"/>
      <c r="V537" s="2"/>
    </row>
    <row r="538" spans="9:22" ht="13">
      <c r="I538" s="3"/>
      <c r="J538" s="3"/>
      <c r="R538" s="2"/>
      <c r="S538" s="2"/>
      <c r="U538" s="2"/>
      <c r="V538" s="2"/>
    </row>
    <row r="539" spans="9:22" ht="13">
      <c r="I539" s="3"/>
      <c r="J539" s="3"/>
      <c r="R539" s="2"/>
      <c r="S539" s="2"/>
      <c r="U539" s="2"/>
      <c r="V539" s="2"/>
    </row>
    <row r="540" spans="9:22" ht="13">
      <c r="I540" s="3"/>
      <c r="J540" s="3"/>
      <c r="R540" s="2"/>
      <c r="S540" s="2"/>
      <c r="U540" s="2"/>
      <c r="V540" s="2"/>
    </row>
    <row r="541" spans="9:22" ht="13">
      <c r="I541" s="3"/>
      <c r="J541" s="3"/>
      <c r="R541" s="2"/>
      <c r="S541" s="2"/>
      <c r="U541" s="2"/>
      <c r="V541" s="2"/>
    </row>
    <row r="542" spans="9:22" ht="13">
      <c r="I542" s="3"/>
      <c r="J542" s="3"/>
      <c r="R542" s="2"/>
      <c r="S542" s="2"/>
      <c r="U542" s="2"/>
      <c r="V542" s="2"/>
    </row>
    <row r="543" spans="9:22" ht="13">
      <c r="I543" s="3"/>
      <c r="J543" s="3"/>
      <c r="R543" s="2"/>
      <c r="S543" s="2"/>
      <c r="U543" s="2"/>
      <c r="V543" s="2"/>
    </row>
    <row r="544" spans="9:22" ht="13">
      <c r="I544" s="3"/>
      <c r="J544" s="3"/>
      <c r="R544" s="2"/>
      <c r="S544" s="2"/>
      <c r="U544" s="2"/>
      <c r="V544" s="2"/>
    </row>
    <row r="545" spans="9:22" ht="13">
      <c r="I545" s="3"/>
      <c r="J545" s="3"/>
      <c r="R545" s="2"/>
      <c r="S545" s="2"/>
      <c r="U545" s="2"/>
      <c r="V545" s="2"/>
    </row>
    <row r="546" spans="9:22" ht="13">
      <c r="I546" s="3"/>
      <c r="J546" s="3"/>
      <c r="R546" s="2"/>
      <c r="S546" s="2"/>
      <c r="U546" s="2"/>
      <c r="V546" s="2"/>
    </row>
    <row r="547" spans="9:22" ht="13">
      <c r="I547" s="3"/>
      <c r="J547" s="3"/>
      <c r="R547" s="2"/>
      <c r="S547" s="2"/>
      <c r="U547" s="2"/>
      <c r="V547" s="2"/>
    </row>
    <row r="548" spans="9:22" ht="13">
      <c r="I548" s="3"/>
      <c r="J548" s="3"/>
      <c r="R548" s="2"/>
      <c r="S548" s="2"/>
      <c r="U548" s="2"/>
      <c r="V548" s="2"/>
    </row>
    <row r="549" spans="9:22" ht="13">
      <c r="I549" s="3"/>
      <c r="J549" s="3"/>
      <c r="R549" s="2"/>
      <c r="S549" s="2"/>
      <c r="U549" s="2"/>
      <c r="V549" s="2"/>
    </row>
    <row r="550" spans="9:22" ht="13">
      <c r="I550" s="3"/>
      <c r="J550" s="3"/>
      <c r="R550" s="2"/>
      <c r="S550" s="2"/>
      <c r="U550" s="2"/>
      <c r="V550" s="2"/>
    </row>
    <row r="551" spans="9:22" ht="13">
      <c r="I551" s="3"/>
      <c r="J551" s="3"/>
      <c r="R551" s="2"/>
      <c r="S551" s="2"/>
      <c r="U551" s="2"/>
      <c r="V551" s="2"/>
    </row>
    <row r="552" spans="9:22" ht="13">
      <c r="I552" s="3"/>
      <c r="J552" s="3"/>
      <c r="R552" s="2"/>
      <c r="S552" s="2"/>
      <c r="U552" s="2"/>
      <c r="V552" s="2"/>
    </row>
    <row r="553" spans="9:22" ht="13">
      <c r="I553" s="3"/>
      <c r="J553" s="3"/>
      <c r="R553" s="2"/>
      <c r="S553" s="2"/>
      <c r="U553" s="2"/>
      <c r="V553" s="2"/>
    </row>
    <row r="554" spans="9:22" ht="13">
      <c r="I554" s="3"/>
      <c r="J554" s="3"/>
      <c r="R554" s="2"/>
      <c r="S554" s="2"/>
      <c r="U554" s="2"/>
      <c r="V554" s="2"/>
    </row>
    <row r="555" spans="9:22" ht="13">
      <c r="I555" s="3"/>
      <c r="J555" s="3"/>
      <c r="R555" s="2"/>
      <c r="S555" s="2"/>
      <c r="U555" s="2"/>
      <c r="V555" s="2"/>
    </row>
    <row r="556" spans="9:22" ht="13">
      <c r="I556" s="3"/>
      <c r="J556" s="3"/>
      <c r="R556" s="2"/>
      <c r="S556" s="2"/>
      <c r="U556" s="2"/>
      <c r="V556" s="2"/>
    </row>
    <row r="557" spans="9:22" ht="13">
      <c r="I557" s="3"/>
      <c r="J557" s="3"/>
      <c r="R557" s="2"/>
      <c r="S557" s="2"/>
      <c r="U557" s="2"/>
      <c r="V557" s="2"/>
    </row>
    <row r="558" spans="9:22" ht="13">
      <c r="I558" s="3"/>
      <c r="J558" s="3"/>
      <c r="R558" s="2"/>
      <c r="S558" s="2"/>
      <c r="U558" s="2"/>
      <c r="V558" s="2"/>
    </row>
    <row r="559" spans="9:22" ht="13">
      <c r="I559" s="3"/>
      <c r="J559" s="3"/>
      <c r="R559" s="2"/>
      <c r="S559" s="2"/>
      <c r="U559" s="2"/>
      <c r="V559" s="2"/>
    </row>
    <row r="560" spans="9:22" ht="13">
      <c r="I560" s="3"/>
      <c r="J560" s="3"/>
      <c r="R560" s="2"/>
      <c r="S560" s="2"/>
      <c r="U560" s="2"/>
      <c r="V560" s="2"/>
    </row>
    <row r="561" spans="9:22" ht="13">
      <c r="I561" s="3"/>
      <c r="J561" s="3"/>
      <c r="R561" s="2"/>
      <c r="S561" s="2"/>
      <c r="U561" s="2"/>
      <c r="V561" s="2"/>
    </row>
    <row r="562" spans="9:22" ht="13">
      <c r="I562" s="3"/>
      <c r="J562" s="3"/>
      <c r="R562" s="2"/>
      <c r="S562" s="2"/>
      <c r="U562" s="2"/>
      <c r="V562" s="2"/>
    </row>
    <row r="563" spans="9:22" ht="13">
      <c r="I563" s="3"/>
      <c r="J563" s="3"/>
      <c r="R563" s="2"/>
      <c r="S563" s="2"/>
      <c r="U563" s="2"/>
      <c r="V563" s="2"/>
    </row>
    <row r="564" spans="9:22" ht="13">
      <c r="I564" s="3"/>
      <c r="J564" s="3"/>
      <c r="R564" s="2"/>
      <c r="S564" s="2"/>
      <c r="U564" s="2"/>
      <c r="V564" s="2"/>
    </row>
    <row r="565" spans="9:22" ht="13">
      <c r="I565" s="3"/>
      <c r="J565" s="3"/>
      <c r="R565" s="2"/>
      <c r="S565" s="2"/>
      <c r="U565" s="2"/>
      <c r="V565" s="2"/>
    </row>
    <row r="566" spans="9:22" ht="13">
      <c r="I566" s="3"/>
      <c r="J566" s="3"/>
      <c r="R566" s="2"/>
      <c r="S566" s="2"/>
      <c r="U566" s="2"/>
      <c r="V566" s="2"/>
    </row>
    <row r="567" spans="9:22" ht="13">
      <c r="I567" s="3"/>
      <c r="J567" s="3"/>
      <c r="R567" s="2"/>
      <c r="S567" s="2"/>
      <c r="U567" s="2"/>
      <c r="V567" s="2"/>
    </row>
    <row r="568" spans="9:22" ht="13">
      <c r="I568" s="3"/>
      <c r="J568" s="3"/>
      <c r="R568" s="2"/>
      <c r="S568" s="2"/>
      <c r="U568" s="2"/>
      <c r="V568" s="2"/>
    </row>
    <row r="569" spans="9:22" ht="13">
      <c r="I569" s="3"/>
      <c r="J569" s="3"/>
      <c r="R569" s="2"/>
      <c r="S569" s="2"/>
      <c r="U569" s="2"/>
      <c r="V569" s="2"/>
    </row>
    <row r="570" spans="9:22" ht="13">
      <c r="I570" s="3"/>
      <c r="J570" s="3"/>
      <c r="R570" s="2"/>
      <c r="S570" s="2"/>
      <c r="U570" s="2"/>
      <c r="V570" s="2"/>
    </row>
    <row r="571" spans="9:22" ht="13">
      <c r="I571" s="3"/>
      <c r="J571" s="3"/>
      <c r="R571" s="2"/>
      <c r="S571" s="2"/>
      <c r="U571" s="2"/>
      <c r="V571" s="2"/>
    </row>
    <row r="572" spans="9:22" ht="13">
      <c r="I572" s="3"/>
      <c r="J572" s="3"/>
      <c r="R572" s="2"/>
      <c r="S572" s="2"/>
      <c r="U572" s="2"/>
      <c r="V572" s="2"/>
    </row>
    <row r="573" spans="9:22" ht="13">
      <c r="I573" s="3"/>
      <c r="J573" s="3"/>
      <c r="R573" s="2"/>
      <c r="S573" s="2"/>
      <c r="U573" s="2"/>
      <c r="V573" s="2"/>
    </row>
    <row r="574" spans="9:22" ht="13">
      <c r="I574" s="3"/>
      <c r="J574" s="3"/>
      <c r="R574" s="2"/>
      <c r="S574" s="2"/>
      <c r="U574" s="2"/>
      <c r="V574" s="2"/>
    </row>
    <row r="575" spans="9:22" ht="13">
      <c r="I575" s="3"/>
      <c r="J575" s="3"/>
      <c r="R575" s="2"/>
      <c r="S575" s="2"/>
      <c r="U575" s="2"/>
      <c r="V575" s="2"/>
    </row>
    <row r="576" spans="9:22" ht="13">
      <c r="I576" s="3"/>
      <c r="J576" s="3"/>
      <c r="R576" s="2"/>
      <c r="S576" s="2"/>
      <c r="U576" s="2"/>
      <c r="V576" s="2"/>
    </row>
    <row r="577" spans="9:22" ht="13">
      <c r="I577" s="3"/>
      <c r="J577" s="3"/>
      <c r="R577" s="2"/>
      <c r="S577" s="2"/>
      <c r="U577" s="2"/>
      <c r="V577" s="2"/>
    </row>
    <row r="578" spans="9:22" ht="13">
      <c r="I578" s="3"/>
      <c r="J578" s="3"/>
      <c r="R578" s="2"/>
      <c r="S578" s="2"/>
      <c r="U578" s="2"/>
      <c r="V578" s="2"/>
    </row>
    <row r="579" spans="9:22" ht="13">
      <c r="I579" s="3"/>
      <c r="J579" s="3"/>
      <c r="R579" s="2"/>
      <c r="S579" s="2"/>
      <c r="U579" s="2"/>
      <c r="V579" s="2"/>
    </row>
    <row r="580" spans="9:22" ht="13">
      <c r="I580" s="3"/>
      <c r="J580" s="3"/>
      <c r="R580" s="2"/>
      <c r="S580" s="2"/>
      <c r="U580" s="2"/>
      <c r="V580" s="2"/>
    </row>
    <row r="581" spans="9:22" ht="13">
      <c r="I581" s="3"/>
      <c r="J581" s="3"/>
      <c r="R581" s="2"/>
      <c r="S581" s="2"/>
      <c r="U581" s="2"/>
      <c r="V581" s="2"/>
    </row>
    <row r="582" spans="9:22" ht="13">
      <c r="I582" s="3"/>
      <c r="J582" s="3"/>
      <c r="R582" s="2"/>
      <c r="S582" s="2"/>
      <c r="U582" s="2"/>
      <c r="V582" s="2"/>
    </row>
    <row r="583" spans="9:22" ht="13">
      <c r="I583" s="3"/>
      <c r="J583" s="3"/>
      <c r="R583" s="2"/>
      <c r="S583" s="2"/>
      <c r="U583" s="2"/>
      <c r="V583" s="2"/>
    </row>
    <row r="584" spans="9:22" ht="13">
      <c r="I584" s="3"/>
      <c r="J584" s="3"/>
      <c r="R584" s="2"/>
      <c r="S584" s="2"/>
      <c r="U584" s="2"/>
      <c r="V584" s="2"/>
    </row>
    <row r="585" spans="9:22" ht="13">
      <c r="I585" s="3"/>
      <c r="J585" s="3"/>
      <c r="R585" s="2"/>
      <c r="S585" s="2"/>
      <c r="U585" s="2"/>
      <c r="V585" s="2"/>
    </row>
    <row r="586" spans="9:22" ht="13">
      <c r="I586" s="3"/>
      <c r="J586" s="3"/>
      <c r="R586" s="2"/>
      <c r="S586" s="2"/>
      <c r="U586" s="2"/>
      <c r="V586" s="2"/>
    </row>
    <row r="587" spans="9:22" ht="13">
      <c r="I587" s="3"/>
      <c r="J587" s="3"/>
      <c r="R587" s="2"/>
      <c r="S587" s="2"/>
      <c r="U587" s="2"/>
      <c r="V587" s="2"/>
    </row>
    <row r="588" spans="9:22" ht="13">
      <c r="I588" s="3"/>
      <c r="J588" s="3"/>
      <c r="R588" s="2"/>
      <c r="S588" s="2"/>
      <c r="U588" s="2"/>
      <c r="V588" s="2"/>
    </row>
    <row r="589" spans="9:22" ht="13">
      <c r="I589" s="3"/>
      <c r="J589" s="3"/>
      <c r="R589" s="2"/>
      <c r="S589" s="2"/>
      <c r="U589" s="2"/>
      <c r="V589" s="2"/>
    </row>
    <row r="590" spans="9:22" ht="13">
      <c r="I590" s="3"/>
      <c r="J590" s="3"/>
      <c r="R590" s="2"/>
      <c r="S590" s="2"/>
      <c r="U590" s="2"/>
      <c r="V590" s="2"/>
    </row>
    <row r="591" spans="9:22" ht="13">
      <c r="I591" s="3"/>
      <c r="J591" s="3"/>
      <c r="R591" s="2"/>
      <c r="S591" s="2"/>
      <c r="U591" s="2"/>
      <c r="V591" s="2"/>
    </row>
    <row r="592" spans="9:22" ht="13">
      <c r="I592" s="3"/>
      <c r="J592" s="3"/>
      <c r="R592" s="2"/>
      <c r="S592" s="2"/>
      <c r="U592" s="2"/>
      <c r="V592" s="2"/>
    </row>
    <row r="593" spans="9:22" ht="13">
      <c r="I593" s="3"/>
      <c r="J593" s="3"/>
      <c r="R593" s="2"/>
      <c r="S593" s="2"/>
      <c r="U593" s="2"/>
      <c r="V593" s="2"/>
    </row>
    <row r="594" spans="9:22" ht="13">
      <c r="I594" s="3"/>
      <c r="J594" s="3"/>
      <c r="R594" s="2"/>
      <c r="S594" s="2"/>
      <c r="U594" s="2"/>
      <c r="V594" s="2"/>
    </row>
    <row r="595" spans="9:22" ht="13">
      <c r="I595" s="3"/>
      <c r="J595" s="3"/>
      <c r="R595" s="2"/>
      <c r="S595" s="2"/>
      <c r="U595" s="2"/>
      <c r="V595" s="2"/>
    </row>
    <row r="596" spans="9:22" ht="13">
      <c r="I596" s="3"/>
      <c r="J596" s="3"/>
      <c r="R596" s="2"/>
      <c r="S596" s="2"/>
      <c r="U596" s="2"/>
      <c r="V596" s="2"/>
    </row>
    <row r="597" spans="9:22" ht="13">
      <c r="I597" s="3"/>
      <c r="J597" s="3"/>
      <c r="R597" s="2"/>
      <c r="S597" s="2"/>
      <c r="U597" s="2"/>
      <c r="V597" s="2"/>
    </row>
    <row r="598" spans="9:22" ht="13">
      <c r="I598" s="3"/>
      <c r="J598" s="3"/>
      <c r="R598" s="2"/>
      <c r="S598" s="2"/>
      <c r="U598" s="2"/>
      <c r="V598" s="2"/>
    </row>
    <row r="599" spans="9:22" ht="13">
      <c r="I599" s="3"/>
      <c r="J599" s="3"/>
      <c r="R599" s="2"/>
      <c r="S599" s="2"/>
      <c r="U599" s="2"/>
      <c r="V599" s="2"/>
    </row>
    <row r="600" spans="9:22" ht="13">
      <c r="I600" s="3"/>
      <c r="J600" s="3"/>
      <c r="R600" s="2"/>
      <c r="S600" s="2"/>
      <c r="U600" s="2"/>
      <c r="V600" s="2"/>
    </row>
    <row r="601" spans="9:22" ht="13">
      <c r="I601" s="3"/>
      <c r="J601" s="3"/>
      <c r="R601" s="2"/>
      <c r="S601" s="2"/>
      <c r="U601" s="2"/>
      <c r="V601" s="2"/>
    </row>
    <row r="602" spans="9:22" ht="13">
      <c r="I602" s="3"/>
      <c r="J602" s="3"/>
      <c r="R602" s="2"/>
      <c r="S602" s="2"/>
      <c r="U602" s="2"/>
      <c r="V602" s="2"/>
    </row>
    <row r="603" spans="9:22" ht="13">
      <c r="I603" s="3"/>
      <c r="J603" s="3"/>
      <c r="R603" s="2"/>
      <c r="S603" s="2"/>
      <c r="U603" s="2"/>
      <c r="V603" s="2"/>
    </row>
    <row r="604" spans="9:22" ht="13">
      <c r="I604" s="3"/>
      <c r="J604" s="3"/>
      <c r="R604" s="2"/>
      <c r="S604" s="2"/>
      <c r="U604" s="2"/>
      <c r="V604" s="2"/>
    </row>
    <row r="605" spans="9:22" ht="13">
      <c r="I605" s="3"/>
      <c r="J605" s="3"/>
      <c r="R605" s="2"/>
      <c r="S605" s="2"/>
      <c r="U605" s="2"/>
      <c r="V605" s="2"/>
    </row>
    <row r="606" spans="9:22" ht="13">
      <c r="I606" s="3"/>
      <c r="J606" s="3"/>
      <c r="R606" s="2"/>
      <c r="S606" s="2"/>
      <c r="U606" s="2"/>
      <c r="V606" s="2"/>
    </row>
    <row r="607" spans="9:22" ht="13">
      <c r="I607" s="3"/>
      <c r="J607" s="3"/>
      <c r="R607" s="2"/>
      <c r="S607" s="2"/>
      <c r="U607" s="2"/>
      <c r="V607" s="2"/>
    </row>
    <row r="608" spans="9:22" ht="13">
      <c r="I608" s="3"/>
      <c r="J608" s="3"/>
      <c r="R608" s="2"/>
      <c r="S608" s="2"/>
      <c r="U608" s="2"/>
      <c r="V608" s="2"/>
    </row>
    <row r="609" spans="9:22" ht="13">
      <c r="I609" s="3"/>
      <c r="J609" s="3"/>
      <c r="R609" s="2"/>
      <c r="S609" s="2"/>
      <c r="U609" s="2"/>
      <c r="V609" s="2"/>
    </row>
    <row r="610" spans="9:22" ht="13">
      <c r="I610" s="3"/>
      <c r="J610" s="3"/>
      <c r="R610" s="2"/>
      <c r="S610" s="2"/>
      <c r="U610" s="2"/>
      <c r="V610" s="2"/>
    </row>
    <row r="611" spans="9:22" ht="13">
      <c r="I611" s="3"/>
      <c r="J611" s="3"/>
      <c r="R611" s="2"/>
      <c r="S611" s="2"/>
      <c r="U611" s="2"/>
      <c r="V611" s="2"/>
    </row>
    <row r="612" spans="9:22" ht="13">
      <c r="I612" s="3"/>
      <c r="J612" s="3"/>
      <c r="R612" s="2"/>
      <c r="S612" s="2"/>
      <c r="U612" s="2"/>
      <c r="V612" s="2"/>
    </row>
    <row r="613" spans="9:22" ht="13">
      <c r="I613" s="3"/>
      <c r="J613" s="3"/>
      <c r="R613" s="2"/>
      <c r="S613" s="2"/>
      <c r="U613" s="2"/>
      <c r="V613" s="2"/>
    </row>
    <row r="614" spans="9:22" ht="13">
      <c r="I614" s="3"/>
      <c r="J614" s="3"/>
      <c r="R614" s="2"/>
      <c r="S614" s="2"/>
      <c r="U614" s="2"/>
      <c r="V614" s="2"/>
    </row>
    <row r="615" spans="9:22" ht="13">
      <c r="I615" s="3"/>
      <c r="J615" s="3"/>
      <c r="R615" s="2"/>
      <c r="S615" s="2"/>
      <c r="U615" s="2"/>
      <c r="V615" s="2"/>
    </row>
    <row r="616" spans="9:22" ht="13">
      <c r="I616" s="3"/>
      <c r="J616" s="3"/>
      <c r="R616" s="2"/>
      <c r="S616" s="2"/>
      <c r="U616" s="2"/>
      <c r="V616" s="2"/>
    </row>
    <row r="617" spans="9:22" ht="13">
      <c r="I617" s="3"/>
      <c r="J617" s="3"/>
      <c r="R617" s="2"/>
      <c r="S617" s="2"/>
      <c r="U617" s="2"/>
      <c r="V617" s="2"/>
    </row>
    <row r="618" spans="9:22" ht="13">
      <c r="I618" s="3"/>
      <c r="J618" s="3"/>
      <c r="R618" s="2"/>
      <c r="S618" s="2"/>
      <c r="U618" s="2"/>
      <c r="V618" s="2"/>
    </row>
    <row r="619" spans="9:22" ht="13">
      <c r="I619" s="3"/>
      <c r="J619" s="3"/>
      <c r="R619" s="2"/>
      <c r="S619" s="2"/>
      <c r="U619" s="2"/>
      <c r="V619" s="2"/>
    </row>
    <row r="620" spans="9:22" ht="13">
      <c r="I620" s="3"/>
      <c r="J620" s="3"/>
      <c r="R620" s="2"/>
      <c r="S620" s="2"/>
      <c r="U620" s="2"/>
      <c r="V620" s="2"/>
    </row>
    <row r="621" spans="9:22" ht="13">
      <c r="I621" s="3"/>
      <c r="J621" s="3"/>
      <c r="R621" s="2"/>
      <c r="S621" s="2"/>
      <c r="U621" s="2"/>
      <c r="V621" s="2"/>
    </row>
    <row r="622" spans="9:22" ht="13">
      <c r="I622" s="3"/>
      <c r="J622" s="3"/>
      <c r="R622" s="2"/>
      <c r="S622" s="2"/>
      <c r="U622" s="2"/>
      <c r="V622" s="2"/>
    </row>
    <row r="623" spans="9:22" ht="13">
      <c r="I623" s="3"/>
      <c r="J623" s="3"/>
      <c r="R623" s="2"/>
      <c r="S623" s="2"/>
      <c r="U623" s="2"/>
      <c r="V623" s="2"/>
    </row>
    <row r="624" spans="9:22" ht="13">
      <c r="I624" s="3"/>
      <c r="J624" s="3"/>
      <c r="R624" s="2"/>
      <c r="S624" s="2"/>
      <c r="U624" s="2"/>
      <c r="V624" s="2"/>
    </row>
    <row r="625" spans="9:22" ht="13">
      <c r="I625" s="3"/>
      <c r="J625" s="3"/>
      <c r="R625" s="2"/>
      <c r="S625" s="2"/>
      <c r="U625" s="2"/>
      <c r="V625" s="2"/>
    </row>
    <row r="626" spans="9:22" ht="13">
      <c r="I626" s="3"/>
      <c r="J626" s="3"/>
      <c r="R626" s="2"/>
      <c r="S626" s="2"/>
      <c r="U626" s="2"/>
      <c r="V626" s="2"/>
    </row>
    <row r="627" spans="9:22" ht="13">
      <c r="I627" s="3"/>
      <c r="J627" s="3"/>
      <c r="R627" s="2"/>
      <c r="S627" s="2"/>
      <c r="U627" s="2"/>
      <c r="V627" s="2"/>
    </row>
    <row r="628" spans="9:22" ht="13">
      <c r="I628" s="3"/>
      <c r="J628" s="3"/>
      <c r="R628" s="2"/>
      <c r="S628" s="2"/>
      <c r="U628" s="2"/>
      <c r="V628" s="2"/>
    </row>
    <row r="629" spans="9:22" ht="13">
      <c r="I629" s="3"/>
      <c r="J629" s="3"/>
      <c r="R629" s="2"/>
      <c r="S629" s="2"/>
      <c r="U629" s="2"/>
      <c r="V629" s="2"/>
    </row>
    <row r="630" spans="9:22" ht="13">
      <c r="I630" s="3"/>
      <c r="J630" s="3"/>
      <c r="R630" s="2"/>
      <c r="S630" s="2"/>
      <c r="U630" s="2"/>
      <c r="V630" s="2"/>
    </row>
    <row r="631" spans="9:22" ht="13">
      <c r="I631" s="3"/>
      <c r="J631" s="3"/>
      <c r="R631" s="2"/>
      <c r="S631" s="2"/>
      <c r="U631" s="2"/>
      <c r="V631" s="2"/>
    </row>
    <row r="632" spans="9:22" ht="13">
      <c r="I632" s="3"/>
      <c r="J632" s="3"/>
      <c r="R632" s="2"/>
      <c r="S632" s="2"/>
      <c r="U632" s="2"/>
      <c r="V632" s="2"/>
    </row>
    <row r="633" spans="9:22" ht="13">
      <c r="I633" s="3"/>
      <c r="J633" s="3"/>
      <c r="R633" s="2"/>
      <c r="S633" s="2"/>
      <c r="U633" s="2"/>
      <c r="V633" s="2"/>
    </row>
    <row r="634" spans="9:22" ht="13">
      <c r="I634" s="3"/>
      <c r="J634" s="3"/>
      <c r="R634" s="2"/>
      <c r="S634" s="2"/>
      <c r="U634" s="2"/>
      <c r="V634" s="2"/>
    </row>
    <row r="635" spans="9:22" ht="13">
      <c r="I635" s="3"/>
      <c r="J635" s="3"/>
      <c r="R635" s="2"/>
      <c r="S635" s="2"/>
      <c r="U635" s="2"/>
      <c r="V635" s="2"/>
    </row>
    <row r="636" spans="9:22" ht="13">
      <c r="I636" s="3"/>
      <c r="J636" s="3"/>
      <c r="R636" s="2"/>
      <c r="S636" s="2"/>
      <c r="U636" s="2"/>
      <c r="V636" s="2"/>
    </row>
    <row r="637" spans="9:22" ht="13">
      <c r="I637" s="3"/>
      <c r="J637" s="3"/>
      <c r="R637" s="2"/>
      <c r="S637" s="2"/>
      <c r="U637" s="2"/>
      <c r="V637" s="2"/>
    </row>
    <row r="638" spans="9:22" ht="13">
      <c r="I638" s="3"/>
      <c r="J638" s="3"/>
      <c r="R638" s="2"/>
      <c r="S638" s="2"/>
      <c r="U638" s="2"/>
      <c r="V638" s="2"/>
    </row>
    <row r="639" spans="9:22" ht="13">
      <c r="I639" s="3"/>
      <c r="J639" s="3"/>
      <c r="R639" s="2"/>
      <c r="S639" s="2"/>
      <c r="U639" s="2"/>
      <c r="V639" s="2"/>
    </row>
    <row r="640" spans="9:22" ht="13">
      <c r="I640" s="3"/>
      <c r="J640" s="3"/>
      <c r="R640" s="2"/>
      <c r="S640" s="2"/>
      <c r="U640" s="2"/>
      <c r="V640" s="2"/>
    </row>
    <row r="641" spans="9:22" ht="13">
      <c r="I641" s="3"/>
      <c r="J641" s="3"/>
      <c r="R641" s="2"/>
      <c r="S641" s="2"/>
      <c r="U641" s="2"/>
      <c r="V641" s="2"/>
    </row>
    <row r="642" spans="9:22" ht="13">
      <c r="I642" s="3"/>
      <c r="J642" s="3"/>
      <c r="R642" s="2"/>
      <c r="S642" s="2"/>
      <c r="U642" s="2"/>
      <c r="V642" s="2"/>
    </row>
    <row r="643" spans="9:22" ht="13">
      <c r="I643" s="3"/>
      <c r="J643" s="3"/>
      <c r="R643" s="2"/>
      <c r="S643" s="2"/>
      <c r="U643" s="2"/>
      <c r="V643" s="2"/>
    </row>
    <row r="644" spans="9:22" ht="13">
      <c r="I644" s="3"/>
      <c r="J644" s="3"/>
      <c r="R644" s="2"/>
      <c r="S644" s="2"/>
      <c r="U644" s="2"/>
      <c r="V644" s="2"/>
    </row>
    <row r="645" spans="9:22" ht="13">
      <c r="I645" s="3"/>
      <c r="J645" s="3"/>
      <c r="R645" s="2"/>
      <c r="S645" s="2"/>
      <c r="U645" s="2"/>
      <c r="V645" s="2"/>
    </row>
    <row r="646" spans="9:22" ht="13">
      <c r="I646" s="3"/>
      <c r="J646" s="3"/>
      <c r="R646" s="2"/>
      <c r="S646" s="2"/>
      <c r="U646" s="2"/>
      <c r="V646" s="2"/>
    </row>
    <row r="647" spans="9:22" ht="13">
      <c r="I647" s="3"/>
      <c r="J647" s="3"/>
      <c r="R647" s="2"/>
      <c r="S647" s="2"/>
      <c r="U647" s="2"/>
      <c r="V647" s="2"/>
    </row>
    <row r="648" spans="9:22" ht="13">
      <c r="I648" s="3"/>
      <c r="J648" s="3"/>
      <c r="R648" s="2"/>
      <c r="S648" s="2"/>
      <c r="U648" s="2"/>
      <c r="V648" s="2"/>
    </row>
    <row r="649" spans="9:22" ht="13">
      <c r="I649" s="3"/>
      <c r="J649" s="3"/>
      <c r="R649" s="2"/>
      <c r="S649" s="2"/>
      <c r="U649" s="2"/>
      <c r="V649" s="2"/>
    </row>
    <row r="650" spans="9:22" ht="13">
      <c r="I650" s="3"/>
      <c r="J650" s="3"/>
      <c r="R650" s="2"/>
      <c r="S650" s="2"/>
      <c r="U650" s="2"/>
      <c r="V650" s="2"/>
    </row>
    <row r="651" spans="9:22" ht="13">
      <c r="I651" s="3"/>
      <c r="J651" s="3"/>
      <c r="R651" s="2"/>
      <c r="S651" s="2"/>
      <c r="U651" s="2"/>
      <c r="V651" s="2"/>
    </row>
    <row r="652" spans="9:22" ht="13">
      <c r="I652" s="3"/>
      <c r="J652" s="3"/>
      <c r="R652" s="2"/>
      <c r="S652" s="2"/>
      <c r="U652" s="2"/>
      <c r="V652" s="2"/>
    </row>
    <row r="653" spans="9:22" ht="13">
      <c r="I653" s="3"/>
      <c r="J653" s="3"/>
      <c r="R653" s="2"/>
      <c r="S653" s="2"/>
      <c r="U653" s="2"/>
      <c r="V653" s="2"/>
    </row>
    <row r="654" spans="9:22" ht="13">
      <c r="I654" s="3"/>
      <c r="J654" s="3"/>
      <c r="R654" s="2"/>
      <c r="S654" s="2"/>
      <c r="U654" s="2"/>
      <c r="V654" s="2"/>
    </row>
    <row r="655" spans="9:22" ht="13">
      <c r="I655" s="3"/>
      <c r="J655" s="3"/>
      <c r="R655" s="2"/>
      <c r="S655" s="2"/>
      <c r="U655" s="2"/>
      <c r="V655" s="2"/>
    </row>
    <row r="656" spans="9:22" ht="13">
      <c r="I656" s="3"/>
      <c r="J656" s="3"/>
      <c r="R656" s="2"/>
      <c r="S656" s="2"/>
      <c r="U656" s="2"/>
      <c r="V656" s="2"/>
    </row>
    <row r="657" spans="9:22" ht="13">
      <c r="I657" s="3"/>
      <c r="J657" s="3"/>
      <c r="R657" s="2"/>
      <c r="S657" s="2"/>
      <c r="U657" s="2"/>
      <c r="V657" s="2"/>
    </row>
    <row r="658" spans="9:22" ht="13">
      <c r="I658" s="3"/>
      <c r="J658" s="3"/>
      <c r="R658" s="2"/>
      <c r="S658" s="2"/>
      <c r="U658" s="2"/>
      <c r="V658" s="2"/>
    </row>
    <row r="659" spans="9:22" ht="13">
      <c r="I659" s="3"/>
      <c r="J659" s="3"/>
      <c r="R659" s="2"/>
      <c r="S659" s="2"/>
      <c r="U659" s="2"/>
      <c r="V659" s="2"/>
    </row>
    <row r="660" spans="9:22" ht="13">
      <c r="I660" s="3"/>
      <c r="J660" s="3"/>
      <c r="R660" s="2"/>
      <c r="S660" s="2"/>
      <c r="U660" s="2"/>
      <c r="V660" s="2"/>
    </row>
    <row r="661" spans="9:22" ht="13">
      <c r="I661" s="3"/>
      <c r="J661" s="3"/>
      <c r="R661" s="2"/>
      <c r="S661" s="2"/>
      <c r="U661" s="2"/>
      <c r="V661" s="2"/>
    </row>
    <row r="662" spans="9:22" ht="13">
      <c r="I662" s="3"/>
      <c r="J662" s="3"/>
      <c r="R662" s="2"/>
      <c r="S662" s="2"/>
      <c r="U662" s="2"/>
      <c r="V662" s="2"/>
    </row>
    <row r="663" spans="9:22" ht="13">
      <c r="I663" s="3"/>
      <c r="J663" s="3"/>
      <c r="R663" s="2"/>
      <c r="S663" s="2"/>
      <c r="U663" s="2"/>
      <c r="V663" s="2"/>
    </row>
    <row r="664" spans="9:22" ht="13">
      <c r="I664" s="3"/>
      <c r="J664" s="3"/>
      <c r="R664" s="2"/>
      <c r="S664" s="2"/>
      <c r="U664" s="2"/>
      <c r="V664" s="2"/>
    </row>
    <row r="665" spans="9:22" ht="13">
      <c r="I665" s="3"/>
      <c r="J665" s="3"/>
      <c r="R665" s="2"/>
      <c r="S665" s="2"/>
      <c r="U665" s="2"/>
      <c r="V665" s="2"/>
    </row>
    <row r="666" spans="9:22" ht="13">
      <c r="I666" s="3"/>
      <c r="J666" s="3"/>
      <c r="R666" s="2"/>
      <c r="S666" s="2"/>
      <c r="U666" s="2"/>
      <c r="V666" s="2"/>
    </row>
    <row r="667" spans="9:22" ht="13">
      <c r="I667" s="3"/>
      <c r="J667" s="3"/>
      <c r="R667" s="2"/>
      <c r="S667" s="2"/>
      <c r="U667" s="2"/>
      <c r="V667" s="2"/>
    </row>
    <row r="668" spans="9:22" ht="13">
      <c r="I668" s="3"/>
      <c r="J668" s="3"/>
      <c r="R668" s="2"/>
      <c r="S668" s="2"/>
      <c r="U668" s="2"/>
      <c r="V668" s="2"/>
    </row>
    <row r="669" spans="9:22" ht="13">
      <c r="I669" s="3"/>
      <c r="J669" s="3"/>
      <c r="R669" s="2"/>
      <c r="S669" s="2"/>
      <c r="U669" s="2"/>
      <c r="V669" s="2"/>
    </row>
    <row r="670" spans="9:22" ht="13">
      <c r="I670" s="3"/>
      <c r="J670" s="3"/>
      <c r="R670" s="2"/>
      <c r="S670" s="2"/>
      <c r="U670" s="2"/>
      <c r="V670" s="2"/>
    </row>
    <row r="671" spans="9:22" ht="13">
      <c r="I671" s="3"/>
      <c r="J671" s="3"/>
      <c r="R671" s="2"/>
      <c r="S671" s="2"/>
      <c r="U671" s="2"/>
      <c r="V671" s="2"/>
    </row>
    <row r="672" spans="9:22" ht="13">
      <c r="I672" s="3"/>
      <c r="J672" s="3"/>
      <c r="R672" s="2"/>
      <c r="S672" s="2"/>
      <c r="U672" s="2"/>
      <c r="V672" s="2"/>
    </row>
    <row r="673" spans="9:22" ht="13">
      <c r="I673" s="3"/>
      <c r="J673" s="3"/>
      <c r="R673" s="2"/>
      <c r="S673" s="2"/>
      <c r="U673" s="2"/>
      <c r="V673" s="2"/>
    </row>
    <row r="674" spans="9:22" ht="13">
      <c r="I674" s="3"/>
      <c r="J674" s="3"/>
      <c r="R674" s="2"/>
      <c r="S674" s="2"/>
      <c r="U674" s="2"/>
      <c r="V674" s="2"/>
    </row>
    <row r="675" spans="9:22" ht="13">
      <c r="I675" s="3"/>
      <c r="J675" s="3"/>
      <c r="R675" s="2"/>
      <c r="S675" s="2"/>
      <c r="U675" s="2"/>
      <c r="V675" s="2"/>
    </row>
    <row r="676" spans="9:22" ht="13">
      <c r="I676" s="3"/>
      <c r="J676" s="3"/>
      <c r="R676" s="2"/>
      <c r="S676" s="2"/>
      <c r="U676" s="2"/>
      <c r="V676" s="2"/>
    </row>
    <row r="677" spans="9:22" ht="13">
      <c r="I677" s="3"/>
      <c r="J677" s="3"/>
      <c r="R677" s="2"/>
      <c r="S677" s="2"/>
      <c r="U677" s="2"/>
      <c r="V677" s="2"/>
    </row>
    <row r="678" spans="9:22" ht="13">
      <c r="I678" s="3"/>
      <c r="J678" s="3"/>
      <c r="R678" s="2"/>
      <c r="S678" s="2"/>
      <c r="U678" s="2"/>
      <c r="V678" s="2"/>
    </row>
    <row r="679" spans="9:22" ht="13">
      <c r="I679" s="3"/>
      <c r="J679" s="3"/>
      <c r="R679" s="2"/>
      <c r="S679" s="2"/>
      <c r="U679" s="2"/>
      <c r="V679" s="2"/>
    </row>
    <row r="680" spans="9:22" ht="13">
      <c r="I680" s="3"/>
      <c r="J680" s="3"/>
      <c r="R680" s="2"/>
      <c r="S680" s="2"/>
      <c r="U680" s="2"/>
      <c r="V680" s="2"/>
    </row>
    <row r="681" spans="9:22" ht="13">
      <c r="I681" s="3"/>
      <c r="J681" s="3"/>
      <c r="R681" s="2"/>
      <c r="S681" s="2"/>
      <c r="U681" s="2"/>
      <c r="V681" s="2"/>
    </row>
    <row r="682" spans="9:22" ht="13">
      <c r="I682" s="3"/>
      <c r="J682" s="3"/>
      <c r="R682" s="2"/>
      <c r="S682" s="2"/>
      <c r="U682" s="2"/>
      <c r="V682" s="2"/>
    </row>
    <row r="683" spans="9:22" ht="13">
      <c r="I683" s="3"/>
      <c r="J683" s="3"/>
      <c r="R683" s="2"/>
      <c r="S683" s="2"/>
      <c r="U683" s="2"/>
      <c r="V683" s="2"/>
    </row>
    <row r="684" spans="9:22" ht="13">
      <c r="I684" s="3"/>
      <c r="J684" s="3"/>
      <c r="R684" s="2"/>
      <c r="S684" s="2"/>
      <c r="U684" s="2"/>
      <c r="V684" s="2"/>
    </row>
    <row r="685" spans="9:22" ht="13">
      <c r="I685" s="3"/>
      <c r="J685" s="3"/>
      <c r="R685" s="2"/>
      <c r="S685" s="2"/>
      <c r="U685" s="2"/>
      <c r="V685" s="2"/>
    </row>
    <row r="686" spans="9:22" ht="13">
      <c r="I686" s="3"/>
      <c r="J686" s="3"/>
      <c r="R686" s="2"/>
      <c r="S686" s="2"/>
      <c r="U686" s="2"/>
      <c r="V686" s="2"/>
    </row>
    <row r="687" spans="9:22" ht="13">
      <c r="I687" s="3"/>
      <c r="J687" s="3"/>
      <c r="R687" s="2"/>
      <c r="S687" s="2"/>
      <c r="U687" s="2"/>
      <c r="V687" s="2"/>
    </row>
    <row r="688" spans="9:22" ht="13">
      <c r="I688" s="3"/>
      <c r="J688" s="3"/>
      <c r="R688" s="2"/>
      <c r="S688" s="2"/>
      <c r="U688" s="2"/>
      <c r="V688" s="2"/>
    </row>
    <row r="689" spans="9:22" ht="13">
      <c r="I689" s="3"/>
      <c r="J689" s="3"/>
      <c r="R689" s="2"/>
      <c r="S689" s="2"/>
      <c r="U689" s="2"/>
      <c r="V689" s="2"/>
    </row>
    <row r="690" spans="9:22" ht="13">
      <c r="I690" s="3"/>
      <c r="J690" s="3"/>
      <c r="R690" s="2"/>
      <c r="S690" s="2"/>
      <c r="U690" s="2"/>
      <c r="V690" s="2"/>
    </row>
    <row r="691" spans="9:22" ht="13">
      <c r="I691" s="3"/>
      <c r="J691" s="3"/>
      <c r="R691" s="2"/>
      <c r="S691" s="2"/>
      <c r="U691" s="2"/>
      <c r="V691" s="2"/>
    </row>
    <row r="692" spans="9:22" ht="13">
      <c r="I692" s="3"/>
      <c r="J692" s="3"/>
      <c r="R692" s="2"/>
      <c r="S692" s="2"/>
      <c r="U692" s="2"/>
      <c r="V692" s="2"/>
    </row>
    <row r="693" spans="9:22" ht="13">
      <c r="I693" s="3"/>
      <c r="J693" s="3"/>
      <c r="R693" s="2"/>
      <c r="S693" s="2"/>
      <c r="U693" s="2"/>
      <c r="V693" s="2"/>
    </row>
    <row r="694" spans="9:22" ht="13">
      <c r="I694" s="3"/>
      <c r="J694" s="3"/>
      <c r="R694" s="2"/>
      <c r="S694" s="2"/>
      <c r="U694" s="2"/>
      <c r="V694" s="2"/>
    </row>
    <row r="695" spans="9:22" ht="13">
      <c r="I695" s="3"/>
      <c r="J695" s="3"/>
      <c r="R695" s="2"/>
      <c r="S695" s="2"/>
      <c r="U695" s="2"/>
      <c r="V695" s="2"/>
    </row>
    <row r="696" spans="9:22" ht="13">
      <c r="I696" s="3"/>
      <c r="J696" s="3"/>
      <c r="R696" s="2"/>
      <c r="S696" s="2"/>
      <c r="U696" s="2"/>
      <c r="V696" s="2"/>
    </row>
    <row r="697" spans="9:22" ht="13">
      <c r="I697" s="3"/>
      <c r="J697" s="3"/>
      <c r="R697" s="2"/>
      <c r="S697" s="2"/>
      <c r="U697" s="2"/>
      <c r="V697" s="2"/>
    </row>
    <row r="698" spans="9:22" ht="13">
      <c r="I698" s="3"/>
      <c r="J698" s="3"/>
      <c r="R698" s="2"/>
      <c r="S698" s="2"/>
      <c r="U698" s="2"/>
      <c r="V698" s="2"/>
    </row>
    <row r="699" spans="9:22" ht="13">
      <c r="I699" s="3"/>
      <c r="J699" s="3"/>
      <c r="R699" s="2"/>
      <c r="S699" s="2"/>
      <c r="U699" s="2"/>
      <c r="V699" s="2"/>
    </row>
    <row r="700" spans="9:22" ht="13">
      <c r="I700" s="3"/>
      <c r="J700" s="3"/>
      <c r="R700" s="2"/>
      <c r="S700" s="2"/>
      <c r="U700" s="2"/>
      <c r="V700" s="2"/>
    </row>
    <row r="701" spans="9:22" ht="13">
      <c r="I701" s="3"/>
      <c r="J701" s="3"/>
      <c r="R701" s="2"/>
      <c r="S701" s="2"/>
      <c r="U701" s="2"/>
      <c r="V701" s="2"/>
    </row>
    <row r="702" spans="9:22" ht="13">
      <c r="I702" s="3"/>
      <c r="J702" s="3"/>
      <c r="R702" s="2"/>
      <c r="S702" s="2"/>
      <c r="U702" s="2"/>
      <c r="V702" s="2"/>
    </row>
    <row r="703" spans="9:22" ht="13">
      <c r="I703" s="3"/>
      <c r="J703" s="3"/>
      <c r="R703" s="2"/>
      <c r="S703" s="2"/>
      <c r="U703" s="2"/>
      <c r="V703" s="2"/>
    </row>
    <row r="704" spans="9:22" ht="13">
      <c r="I704" s="3"/>
      <c r="J704" s="3"/>
      <c r="R704" s="2"/>
      <c r="S704" s="2"/>
      <c r="U704" s="2"/>
      <c r="V704" s="2"/>
    </row>
    <row r="705" spans="9:22" ht="13">
      <c r="I705" s="3"/>
      <c r="J705" s="3"/>
      <c r="R705" s="2"/>
      <c r="S705" s="2"/>
      <c r="U705" s="2"/>
      <c r="V705" s="2"/>
    </row>
    <row r="706" spans="9:22" ht="13">
      <c r="I706" s="3"/>
      <c r="J706" s="3"/>
      <c r="R706" s="2"/>
      <c r="S706" s="2"/>
      <c r="U706" s="2"/>
      <c r="V706" s="2"/>
    </row>
    <row r="707" spans="9:22" ht="13">
      <c r="I707" s="3"/>
      <c r="J707" s="3"/>
      <c r="R707" s="2"/>
      <c r="S707" s="2"/>
      <c r="U707" s="2"/>
      <c r="V707" s="2"/>
    </row>
    <row r="708" spans="9:22" ht="13">
      <c r="I708" s="3"/>
      <c r="J708" s="3"/>
      <c r="R708" s="2"/>
      <c r="S708" s="2"/>
      <c r="U708" s="2"/>
      <c r="V708" s="2"/>
    </row>
    <row r="709" spans="9:22" ht="13">
      <c r="I709" s="3"/>
      <c r="J709" s="3"/>
      <c r="R709" s="2"/>
      <c r="S709" s="2"/>
      <c r="U709" s="2"/>
      <c r="V709" s="2"/>
    </row>
    <row r="710" spans="9:22" ht="13">
      <c r="I710" s="3"/>
      <c r="J710" s="3"/>
      <c r="R710" s="2"/>
      <c r="S710" s="2"/>
      <c r="U710" s="2"/>
      <c r="V710" s="2"/>
    </row>
    <row r="711" spans="9:22" ht="13">
      <c r="I711" s="3"/>
      <c r="J711" s="3"/>
      <c r="R711" s="2"/>
      <c r="S711" s="2"/>
      <c r="U711" s="2"/>
      <c r="V711" s="2"/>
    </row>
    <row r="712" spans="9:22" ht="13">
      <c r="I712" s="3"/>
      <c r="J712" s="3"/>
      <c r="R712" s="2"/>
      <c r="S712" s="2"/>
      <c r="U712" s="2"/>
      <c r="V712" s="2"/>
    </row>
    <row r="713" spans="9:22" ht="13">
      <c r="I713" s="3"/>
      <c r="J713" s="3"/>
      <c r="R713" s="2"/>
      <c r="S713" s="2"/>
      <c r="U713" s="2"/>
      <c r="V713" s="2"/>
    </row>
    <row r="714" spans="9:22" ht="13">
      <c r="I714" s="3"/>
      <c r="J714" s="3"/>
      <c r="R714" s="2"/>
      <c r="S714" s="2"/>
      <c r="U714" s="2"/>
      <c r="V714" s="2"/>
    </row>
    <row r="715" spans="9:22" ht="13">
      <c r="I715" s="3"/>
      <c r="J715" s="3"/>
      <c r="R715" s="2"/>
      <c r="S715" s="2"/>
      <c r="U715" s="2"/>
      <c r="V715" s="2"/>
    </row>
    <row r="716" spans="9:22" ht="13">
      <c r="I716" s="3"/>
      <c r="J716" s="3"/>
      <c r="R716" s="2"/>
      <c r="S716" s="2"/>
      <c r="U716" s="2"/>
      <c r="V716" s="2"/>
    </row>
    <row r="717" spans="9:22" ht="13">
      <c r="I717" s="3"/>
      <c r="J717" s="3"/>
      <c r="R717" s="2"/>
      <c r="S717" s="2"/>
      <c r="U717" s="2"/>
      <c r="V717" s="2"/>
    </row>
    <row r="718" spans="9:22" ht="13">
      <c r="I718" s="3"/>
      <c r="J718" s="3"/>
      <c r="R718" s="2"/>
      <c r="S718" s="2"/>
      <c r="U718" s="2"/>
      <c r="V718" s="2"/>
    </row>
    <row r="719" spans="9:22" ht="13">
      <c r="I719" s="3"/>
      <c r="J719" s="3"/>
      <c r="R719" s="2"/>
      <c r="S719" s="2"/>
      <c r="U719" s="2"/>
      <c r="V719" s="2"/>
    </row>
    <row r="720" spans="9:22" ht="13">
      <c r="I720" s="3"/>
      <c r="J720" s="3"/>
      <c r="R720" s="2"/>
      <c r="S720" s="2"/>
      <c r="U720" s="2"/>
      <c r="V720" s="2"/>
    </row>
    <row r="721" spans="9:22" ht="13">
      <c r="I721" s="3"/>
      <c r="J721" s="3"/>
      <c r="R721" s="2"/>
      <c r="S721" s="2"/>
      <c r="U721" s="2"/>
      <c r="V721" s="2"/>
    </row>
    <row r="722" spans="9:22" ht="13">
      <c r="I722" s="3"/>
      <c r="J722" s="3"/>
      <c r="R722" s="2"/>
      <c r="S722" s="2"/>
      <c r="U722" s="2"/>
      <c r="V722" s="2"/>
    </row>
    <row r="723" spans="9:22" ht="13">
      <c r="I723" s="3"/>
      <c r="J723" s="3"/>
      <c r="R723" s="2"/>
      <c r="S723" s="2"/>
      <c r="U723" s="2"/>
      <c r="V723" s="2"/>
    </row>
    <row r="724" spans="9:22" ht="13">
      <c r="I724" s="3"/>
      <c r="J724" s="3"/>
      <c r="R724" s="2"/>
      <c r="S724" s="2"/>
      <c r="U724" s="2"/>
      <c r="V724" s="2"/>
    </row>
    <row r="725" spans="9:22" ht="13">
      <c r="I725" s="3"/>
      <c r="J725" s="3"/>
      <c r="R725" s="2"/>
      <c r="S725" s="2"/>
      <c r="U725" s="2"/>
      <c r="V725" s="2"/>
    </row>
    <row r="726" spans="9:22" ht="13">
      <c r="I726" s="3"/>
      <c r="J726" s="3"/>
      <c r="R726" s="2"/>
      <c r="S726" s="2"/>
      <c r="U726" s="2"/>
      <c r="V726" s="2"/>
    </row>
    <row r="727" spans="9:22" ht="13">
      <c r="I727" s="3"/>
      <c r="J727" s="3"/>
      <c r="R727" s="2"/>
      <c r="S727" s="2"/>
      <c r="U727" s="2"/>
      <c r="V727" s="2"/>
    </row>
    <row r="728" spans="9:22" ht="13">
      <c r="I728" s="3"/>
      <c r="J728" s="3"/>
      <c r="R728" s="2"/>
      <c r="S728" s="2"/>
      <c r="U728" s="2"/>
      <c r="V728" s="2"/>
    </row>
    <row r="729" spans="9:22" ht="13">
      <c r="I729" s="3"/>
      <c r="J729" s="3"/>
      <c r="R729" s="2"/>
      <c r="S729" s="2"/>
      <c r="U729" s="2"/>
      <c r="V729" s="2"/>
    </row>
    <row r="730" spans="9:22" ht="13">
      <c r="I730" s="3"/>
      <c r="J730" s="3"/>
      <c r="R730" s="2"/>
      <c r="S730" s="2"/>
      <c r="U730" s="2"/>
      <c r="V730" s="2"/>
    </row>
    <row r="731" spans="9:22" ht="13">
      <c r="I731" s="3"/>
      <c r="J731" s="3"/>
      <c r="R731" s="2"/>
      <c r="S731" s="2"/>
      <c r="U731" s="2"/>
      <c r="V731" s="2"/>
    </row>
    <row r="732" spans="9:22" ht="13">
      <c r="I732" s="3"/>
      <c r="J732" s="3"/>
      <c r="R732" s="2"/>
      <c r="S732" s="2"/>
      <c r="U732" s="2"/>
      <c r="V732" s="2"/>
    </row>
    <row r="733" spans="9:22" ht="13">
      <c r="I733" s="3"/>
      <c r="J733" s="3"/>
      <c r="R733" s="2"/>
      <c r="S733" s="2"/>
      <c r="U733" s="2"/>
      <c r="V733" s="2"/>
    </row>
    <row r="734" spans="9:22" ht="13">
      <c r="I734" s="3"/>
      <c r="J734" s="3"/>
      <c r="R734" s="2"/>
      <c r="S734" s="2"/>
      <c r="U734" s="2"/>
      <c r="V734" s="2"/>
    </row>
    <row r="735" spans="9:22" ht="13">
      <c r="I735" s="3"/>
      <c r="J735" s="3"/>
      <c r="R735" s="2"/>
      <c r="S735" s="2"/>
      <c r="U735" s="2"/>
      <c r="V735" s="2"/>
    </row>
    <row r="736" spans="9:22" ht="13">
      <c r="I736" s="3"/>
      <c r="J736" s="3"/>
      <c r="R736" s="2"/>
      <c r="S736" s="2"/>
      <c r="U736" s="2"/>
      <c r="V736" s="2"/>
    </row>
    <row r="737" spans="9:22" ht="13">
      <c r="I737" s="3"/>
      <c r="J737" s="3"/>
      <c r="R737" s="2"/>
      <c r="S737" s="2"/>
      <c r="U737" s="2"/>
      <c r="V737" s="2"/>
    </row>
    <row r="738" spans="9:22" ht="13">
      <c r="I738" s="3"/>
      <c r="J738" s="3"/>
      <c r="R738" s="2"/>
      <c r="S738" s="2"/>
      <c r="U738" s="2"/>
      <c r="V738" s="2"/>
    </row>
    <row r="739" spans="9:22" ht="13">
      <c r="I739" s="3"/>
      <c r="J739" s="3"/>
      <c r="R739" s="2"/>
      <c r="S739" s="2"/>
      <c r="U739" s="2"/>
      <c r="V739" s="2"/>
    </row>
    <row r="740" spans="9:22" ht="13">
      <c r="I740" s="3"/>
      <c r="J740" s="3"/>
      <c r="R740" s="2"/>
      <c r="S740" s="2"/>
      <c r="U740" s="2"/>
      <c r="V740" s="2"/>
    </row>
    <row r="741" spans="9:22" ht="13">
      <c r="I741" s="3"/>
      <c r="J741" s="3"/>
      <c r="R741" s="2"/>
      <c r="S741" s="2"/>
      <c r="U741" s="2"/>
      <c r="V741" s="2"/>
    </row>
    <row r="742" spans="9:22" ht="13">
      <c r="I742" s="3"/>
      <c r="J742" s="3"/>
      <c r="R742" s="2"/>
      <c r="S742" s="2"/>
      <c r="U742" s="2"/>
      <c r="V742" s="2"/>
    </row>
    <row r="743" spans="9:22" ht="13">
      <c r="I743" s="3"/>
      <c r="J743" s="3"/>
      <c r="R743" s="2"/>
      <c r="S743" s="2"/>
      <c r="U743" s="2"/>
      <c r="V743" s="2"/>
    </row>
    <row r="744" spans="9:22" ht="13">
      <c r="I744" s="3"/>
      <c r="J744" s="3"/>
      <c r="R744" s="2"/>
      <c r="S744" s="2"/>
      <c r="U744" s="2"/>
      <c r="V744" s="2"/>
    </row>
    <row r="745" spans="9:22" ht="13">
      <c r="I745" s="3"/>
      <c r="J745" s="3"/>
      <c r="R745" s="2"/>
      <c r="S745" s="2"/>
      <c r="U745" s="2"/>
      <c r="V745" s="2"/>
    </row>
    <row r="746" spans="9:22" ht="13">
      <c r="I746" s="3"/>
      <c r="J746" s="3"/>
      <c r="R746" s="2"/>
      <c r="S746" s="2"/>
      <c r="U746" s="2"/>
      <c r="V746" s="2"/>
    </row>
    <row r="747" spans="9:22" ht="13">
      <c r="I747" s="3"/>
      <c r="J747" s="3"/>
      <c r="R747" s="2"/>
      <c r="S747" s="2"/>
      <c r="U747" s="2"/>
      <c r="V747" s="2"/>
    </row>
    <row r="748" spans="9:22" ht="13">
      <c r="I748" s="3"/>
      <c r="J748" s="3"/>
      <c r="R748" s="2"/>
      <c r="S748" s="2"/>
      <c r="U748" s="2"/>
      <c r="V748" s="2"/>
    </row>
    <row r="749" spans="9:22" ht="13">
      <c r="I749" s="3"/>
      <c r="J749" s="3"/>
      <c r="R749" s="2"/>
      <c r="S749" s="2"/>
      <c r="U749" s="2"/>
      <c r="V749" s="2"/>
    </row>
    <row r="750" spans="9:22" ht="13">
      <c r="I750" s="3"/>
      <c r="J750" s="3"/>
      <c r="R750" s="2"/>
      <c r="S750" s="2"/>
      <c r="U750" s="2"/>
      <c r="V750" s="2"/>
    </row>
    <row r="751" spans="9:22" ht="13">
      <c r="I751" s="3"/>
      <c r="J751" s="3"/>
      <c r="R751" s="2"/>
      <c r="S751" s="2"/>
      <c r="U751" s="2"/>
      <c r="V751" s="2"/>
    </row>
    <row r="752" spans="9:22" ht="13">
      <c r="I752" s="3"/>
      <c r="J752" s="3"/>
      <c r="R752" s="2"/>
      <c r="S752" s="2"/>
      <c r="U752" s="2"/>
      <c r="V752" s="2"/>
    </row>
    <row r="753" spans="9:22" ht="13">
      <c r="I753" s="3"/>
      <c r="J753" s="3"/>
      <c r="R753" s="2"/>
      <c r="S753" s="2"/>
      <c r="U753" s="2"/>
      <c r="V753" s="2"/>
    </row>
    <row r="754" spans="9:22" ht="13">
      <c r="I754" s="3"/>
      <c r="J754" s="3"/>
      <c r="R754" s="2"/>
      <c r="S754" s="2"/>
      <c r="U754" s="2"/>
      <c r="V754" s="2"/>
    </row>
    <row r="755" spans="9:22" ht="13">
      <c r="I755" s="3"/>
      <c r="J755" s="3"/>
      <c r="R755" s="2"/>
      <c r="S755" s="2"/>
      <c r="U755" s="2"/>
      <c r="V755" s="2"/>
    </row>
    <row r="756" spans="9:22" ht="13">
      <c r="I756" s="3"/>
      <c r="J756" s="3"/>
      <c r="R756" s="2"/>
      <c r="S756" s="2"/>
      <c r="U756" s="2"/>
      <c r="V756" s="2"/>
    </row>
    <row r="757" spans="9:22" ht="13">
      <c r="I757" s="3"/>
      <c r="J757" s="3"/>
      <c r="R757" s="2"/>
      <c r="S757" s="2"/>
      <c r="U757" s="2"/>
      <c r="V757" s="2"/>
    </row>
    <row r="758" spans="9:22" ht="13">
      <c r="I758" s="3"/>
      <c r="J758" s="3"/>
      <c r="R758" s="2"/>
      <c r="S758" s="2"/>
      <c r="U758" s="2"/>
      <c r="V758" s="2"/>
    </row>
    <row r="759" spans="9:22" ht="13">
      <c r="I759" s="3"/>
      <c r="J759" s="3"/>
      <c r="R759" s="2"/>
      <c r="S759" s="2"/>
      <c r="U759" s="2"/>
      <c r="V759" s="2"/>
    </row>
    <row r="760" spans="9:22" ht="13">
      <c r="I760" s="3"/>
      <c r="J760" s="3"/>
      <c r="R760" s="2"/>
      <c r="S760" s="2"/>
      <c r="U760" s="2"/>
      <c r="V760" s="2"/>
    </row>
    <row r="761" spans="9:22" ht="13">
      <c r="I761" s="3"/>
      <c r="J761" s="3"/>
      <c r="R761" s="2"/>
      <c r="S761" s="2"/>
      <c r="U761" s="2"/>
      <c r="V761" s="2"/>
    </row>
    <row r="762" spans="9:22" ht="13">
      <c r="I762" s="3"/>
      <c r="J762" s="3"/>
      <c r="R762" s="2"/>
      <c r="S762" s="2"/>
      <c r="U762" s="2"/>
      <c r="V762" s="2"/>
    </row>
    <row r="763" spans="9:22" ht="13">
      <c r="I763" s="3"/>
      <c r="J763" s="3"/>
      <c r="R763" s="2"/>
      <c r="S763" s="2"/>
      <c r="U763" s="2"/>
      <c r="V763" s="2"/>
    </row>
    <row r="764" spans="9:22" ht="13">
      <c r="I764" s="3"/>
      <c r="J764" s="3"/>
      <c r="R764" s="2"/>
      <c r="S764" s="2"/>
      <c r="U764" s="2"/>
      <c r="V764" s="2"/>
    </row>
    <row r="765" spans="9:22" ht="13">
      <c r="I765" s="3"/>
      <c r="J765" s="3"/>
      <c r="R765" s="2"/>
      <c r="S765" s="2"/>
      <c r="U765" s="2"/>
      <c r="V765" s="2"/>
    </row>
    <row r="766" spans="9:22" ht="13">
      <c r="I766" s="3"/>
      <c r="J766" s="3"/>
      <c r="R766" s="2"/>
      <c r="S766" s="2"/>
      <c r="U766" s="2"/>
      <c r="V766" s="2"/>
    </row>
    <row r="767" spans="9:22" ht="13">
      <c r="I767" s="3"/>
      <c r="J767" s="3"/>
      <c r="R767" s="2"/>
      <c r="S767" s="2"/>
      <c r="U767" s="2"/>
      <c r="V767" s="2"/>
    </row>
    <row r="768" spans="9:22" ht="13">
      <c r="I768" s="3"/>
      <c r="J768" s="3"/>
      <c r="R768" s="2"/>
      <c r="S768" s="2"/>
      <c r="U768" s="2"/>
      <c r="V768" s="2"/>
    </row>
    <row r="769" spans="9:22" ht="13">
      <c r="I769" s="3"/>
      <c r="J769" s="3"/>
      <c r="R769" s="2"/>
      <c r="S769" s="2"/>
      <c r="U769" s="2"/>
      <c r="V769" s="2"/>
    </row>
    <row r="770" spans="9:22" ht="13">
      <c r="I770" s="3"/>
      <c r="J770" s="3"/>
      <c r="R770" s="2"/>
      <c r="S770" s="2"/>
      <c r="U770" s="2"/>
      <c r="V770" s="2"/>
    </row>
    <row r="771" spans="9:22" ht="13">
      <c r="I771" s="3"/>
      <c r="J771" s="3"/>
      <c r="R771" s="2"/>
      <c r="S771" s="2"/>
      <c r="U771" s="2"/>
      <c r="V771" s="2"/>
    </row>
    <row r="772" spans="9:22" ht="13">
      <c r="I772" s="3"/>
      <c r="J772" s="3"/>
      <c r="R772" s="2"/>
      <c r="S772" s="2"/>
      <c r="U772" s="2"/>
      <c r="V772" s="2"/>
    </row>
    <row r="773" spans="9:22" ht="13">
      <c r="I773" s="3"/>
      <c r="J773" s="3"/>
      <c r="R773" s="2"/>
      <c r="S773" s="2"/>
      <c r="U773" s="2"/>
      <c r="V773" s="2"/>
    </row>
    <row r="774" spans="9:22" ht="13">
      <c r="I774" s="3"/>
      <c r="J774" s="3"/>
      <c r="R774" s="2"/>
      <c r="S774" s="2"/>
      <c r="U774" s="2"/>
      <c r="V774" s="2"/>
    </row>
    <row r="775" spans="9:22" ht="13">
      <c r="I775" s="3"/>
      <c r="J775" s="3"/>
      <c r="R775" s="2"/>
      <c r="S775" s="2"/>
      <c r="U775" s="2"/>
      <c r="V775" s="2"/>
    </row>
    <row r="776" spans="9:22" ht="13">
      <c r="I776" s="3"/>
      <c r="J776" s="3"/>
      <c r="R776" s="2"/>
      <c r="S776" s="2"/>
      <c r="U776" s="2"/>
      <c r="V776" s="2"/>
    </row>
    <row r="777" spans="9:22" ht="13">
      <c r="I777" s="3"/>
      <c r="J777" s="3"/>
      <c r="R777" s="2"/>
      <c r="S777" s="2"/>
      <c r="U777" s="2"/>
      <c r="V777" s="2"/>
    </row>
    <row r="778" spans="9:22" ht="13">
      <c r="I778" s="3"/>
      <c r="J778" s="3"/>
      <c r="R778" s="2"/>
      <c r="S778" s="2"/>
      <c r="U778" s="2"/>
      <c r="V778" s="2"/>
    </row>
    <row r="779" spans="9:22" ht="13">
      <c r="I779" s="3"/>
      <c r="J779" s="3"/>
      <c r="R779" s="2"/>
      <c r="S779" s="2"/>
      <c r="U779" s="2"/>
      <c r="V779" s="2"/>
    </row>
    <row r="780" spans="9:22" ht="13">
      <c r="I780" s="3"/>
      <c r="J780" s="3"/>
      <c r="R780" s="2"/>
      <c r="S780" s="2"/>
      <c r="U780" s="2"/>
      <c r="V780" s="2"/>
    </row>
    <row r="781" spans="9:22" ht="13">
      <c r="I781" s="3"/>
      <c r="J781" s="3"/>
      <c r="R781" s="2"/>
      <c r="S781" s="2"/>
      <c r="U781" s="2"/>
      <c r="V781" s="2"/>
    </row>
    <row r="782" spans="9:22" ht="13">
      <c r="I782" s="3"/>
      <c r="J782" s="3"/>
      <c r="R782" s="2"/>
      <c r="S782" s="2"/>
      <c r="U782" s="2"/>
      <c r="V782" s="2"/>
    </row>
    <row r="783" spans="9:22" ht="13">
      <c r="I783" s="3"/>
      <c r="J783" s="3"/>
      <c r="R783" s="2"/>
      <c r="S783" s="2"/>
      <c r="U783" s="2"/>
      <c r="V783" s="2"/>
    </row>
    <row r="784" spans="9:22" ht="13">
      <c r="I784" s="3"/>
      <c r="J784" s="3"/>
      <c r="R784" s="2"/>
      <c r="S784" s="2"/>
      <c r="U784" s="2"/>
      <c r="V784" s="2"/>
    </row>
    <row r="785" spans="9:22" ht="13">
      <c r="I785" s="3"/>
      <c r="J785" s="3"/>
      <c r="R785" s="2"/>
      <c r="S785" s="2"/>
      <c r="U785" s="2"/>
      <c r="V785" s="2"/>
    </row>
    <row r="786" spans="9:22" ht="13">
      <c r="I786" s="3"/>
      <c r="J786" s="3"/>
      <c r="R786" s="2"/>
      <c r="S786" s="2"/>
      <c r="U786" s="2"/>
      <c r="V786" s="2"/>
    </row>
    <row r="787" spans="9:22" ht="13">
      <c r="I787" s="3"/>
      <c r="J787" s="3"/>
      <c r="R787" s="2"/>
      <c r="S787" s="2"/>
      <c r="U787" s="2"/>
      <c r="V787" s="2"/>
    </row>
    <row r="788" spans="9:22" ht="13">
      <c r="I788" s="3"/>
      <c r="J788" s="3"/>
      <c r="R788" s="2"/>
      <c r="S788" s="2"/>
      <c r="U788" s="2"/>
      <c r="V788" s="2"/>
    </row>
    <row r="789" spans="9:22" ht="13">
      <c r="I789" s="3"/>
      <c r="J789" s="3"/>
      <c r="R789" s="2"/>
      <c r="S789" s="2"/>
      <c r="U789" s="2"/>
      <c r="V789" s="2"/>
    </row>
    <row r="790" spans="9:22" ht="13">
      <c r="I790" s="3"/>
      <c r="J790" s="3"/>
      <c r="R790" s="2"/>
      <c r="S790" s="2"/>
      <c r="U790" s="2"/>
      <c r="V790" s="2"/>
    </row>
    <row r="791" spans="9:22" ht="13">
      <c r="I791" s="3"/>
      <c r="J791" s="3"/>
      <c r="R791" s="2"/>
      <c r="S791" s="2"/>
      <c r="U791" s="2"/>
      <c r="V791" s="2"/>
    </row>
    <row r="792" spans="9:22" ht="13">
      <c r="I792" s="3"/>
      <c r="J792" s="3"/>
      <c r="R792" s="2"/>
      <c r="S792" s="2"/>
      <c r="U792" s="2"/>
      <c r="V792" s="2"/>
    </row>
    <row r="793" spans="9:22" ht="13">
      <c r="I793" s="3"/>
      <c r="J793" s="3"/>
      <c r="R793" s="2"/>
      <c r="S793" s="2"/>
      <c r="U793" s="2"/>
      <c r="V793" s="2"/>
    </row>
    <row r="794" spans="9:22" ht="13">
      <c r="I794" s="3"/>
      <c r="J794" s="3"/>
      <c r="R794" s="2"/>
      <c r="S794" s="2"/>
      <c r="U794" s="2"/>
      <c r="V794" s="2"/>
    </row>
    <row r="795" spans="9:22" ht="13">
      <c r="I795" s="3"/>
      <c r="J795" s="3"/>
      <c r="R795" s="2"/>
      <c r="S795" s="2"/>
      <c r="U795" s="2"/>
      <c r="V795" s="2"/>
    </row>
    <row r="796" spans="9:22" ht="13">
      <c r="I796" s="3"/>
      <c r="J796" s="3"/>
      <c r="R796" s="2"/>
      <c r="S796" s="2"/>
      <c r="U796" s="2"/>
      <c r="V796" s="2"/>
    </row>
    <row r="797" spans="9:22" ht="13">
      <c r="I797" s="3"/>
      <c r="J797" s="3"/>
      <c r="R797" s="2"/>
      <c r="S797" s="2"/>
      <c r="U797" s="2"/>
      <c r="V797" s="2"/>
    </row>
    <row r="798" spans="9:22" ht="13">
      <c r="I798" s="3"/>
      <c r="J798" s="3"/>
      <c r="R798" s="2"/>
      <c r="S798" s="2"/>
      <c r="U798" s="2"/>
      <c r="V798" s="2"/>
    </row>
    <row r="799" spans="9:22" ht="13">
      <c r="I799" s="3"/>
      <c r="J799" s="3"/>
      <c r="R799" s="2"/>
      <c r="S799" s="2"/>
      <c r="U799" s="2"/>
      <c r="V799" s="2"/>
    </row>
    <row r="800" spans="9:22" ht="13">
      <c r="I800" s="3"/>
      <c r="J800" s="3"/>
      <c r="R800" s="2"/>
      <c r="S800" s="2"/>
      <c r="U800" s="2"/>
      <c r="V800" s="2"/>
    </row>
    <row r="801" spans="9:22" ht="13">
      <c r="I801" s="3"/>
      <c r="J801" s="3"/>
      <c r="R801" s="2"/>
      <c r="S801" s="2"/>
      <c r="U801" s="2"/>
      <c r="V801" s="2"/>
    </row>
    <row r="802" spans="9:22" ht="13">
      <c r="I802" s="3"/>
      <c r="J802" s="3"/>
      <c r="R802" s="2"/>
      <c r="S802" s="2"/>
      <c r="U802" s="2"/>
      <c r="V802" s="2"/>
    </row>
    <row r="803" spans="9:22" ht="13">
      <c r="I803" s="3"/>
      <c r="J803" s="3"/>
      <c r="R803" s="2"/>
      <c r="S803" s="2"/>
      <c r="U803" s="2"/>
      <c r="V803" s="2"/>
    </row>
    <row r="804" spans="9:22" ht="13">
      <c r="I804" s="3"/>
      <c r="J804" s="3"/>
      <c r="R804" s="2"/>
      <c r="S804" s="2"/>
      <c r="U804" s="2"/>
      <c r="V804" s="2"/>
    </row>
    <row r="805" spans="9:22" ht="13">
      <c r="I805" s="3"/>
      <c r="J805" s="3"/>
      <c r="R805" s="2"/>
      <c r="S805" s="2"/>
      <c r="U805" s="2"/>
      <c r="V805" s="2"/>
    </row>
    <row r="806" spans="9:22" ht="13">
      <c r="I806" s="3"/>
      <c r="J806" s="3"/>
      <c r="R806" s="2"/>
      <c r="S806" s="2"/>
      <c r="U806" s="2"/>
      <c r="V806" s="2"/>
    </row>
    <row r="807" spans="9:22" ht="13">
      <c r="I807" s="3"/>
      <c r="J807" s="3"/>
      <c r="R807" s="2"/>
      <c r="S807" s="2"/>
      <c r="U807" s="2"/>
      <c r="V807" s="2"/>
    </row>
    <row r="808" spans="9:22" ht="13">
      <c r="I808" s="3"/>
      <c r="J808" s="3"/>
      <c r="R808" s="2"/>
      <c r="S808" s="2"/>
      <c r="U808" s="2"/>
      <c r="V808" s="2"/>
    </row>
    <row r="809" spans="9:22" ht="13">
      <c r="I809" s="3"/>
      <c r="J809" s="3"/>
      <c r="R809" s="2"/>
      <c r="S809" s="2"/>
      <c r="U809" s="2"/>
      <c r="V809" s="2"/>
    </row>
    <row r="810" spans="9:22" ht="13">
      <c r="I810" s="3"/>
      <c r="J810" s="3"/>
      <c r="R810" s="2"/>
      <c r="S810" s="2"/>
      <c r="U810" s="2"/>
      <c r="V810" s="2"/>
    </row>
    <row r="811" spans="9:22" ht="13">
      <c r="I811" s="3"/>
      <c r="J811" s="3"/>
      <c r="R811" s="2"/>
      <c r="S811" s="2"/>
      <c r="U811" s="2"/>
      <c r="V811" s="2"/>
    </row>
    <row r="812" spans="9:22" ht="13">
      <c r="I812" s="3"/>
      <c r="J812" s="3"/>
      <c r="R812" s="2"/>
      <c r="S812" s="2"/>
      <c r="U812" s="2"/>
      <c r="V812" s="2"/>
    </row>
    <row r="813" spans="9:22" ht="13">
      <c r="I813" s="3"/>
      <c r="J813" s="3"/>
      <c r="R813" s="2"/>
      <c r="S813" s="2"/>
      <c r="U813" s="2"/>
      <c r="V813" s="2"/>
    </row>
    <row r="814" spans="9:22" ht="13">
      <c r="I814" s="3"/>
      <c r="J814" s="3"/>
      <c r="R814" s="2"/>
      <c r="S814" s="2"/>
      <c r="U814" s="2"/>
      <c r="V814" s="2"/>
    </row>
    <row r="815" spans="9:22" ht="13">
      <c r="I815" s="3"/>
      <c r="J815" s="3"/>
      <c r="R815" s="2"/>
      <c r="S815" s="2"/>
      <c r="U815" s="2"/>
      <c r="V815" s="2"/>
    </row>
    <row r="816" spans="9:22" ht="13">
      <c r="I816" s="3"/>
      <c r="J816" s="3"/>
      <c r="R816" s="2"/>
      <c r="S816" s="2"/>
      <c r="U816" s="2"/>
      <c r="V816" s="2"/>
    </row>
    <row r="817" spans="9:22" ht="13">
      <c r="I817" s="3"/>
      <c r="J817" s="3"/>
      <c r="R817" s="2"/>
      <c r="S817" s="2"/>
      <c r="U817" s="2"/>
      <c r="V817" s="2"/>
    </row>
    <row r="818" spans="9:22" ht="13">
      <c r="I818" s="3"/>
      <c r="J818" s="3"/>
      <c r="R818" s="2"/>
      <c r="S818" s="2"/>
      <c r="U818" s="2"/>
      <c r="V818" s="2"/>
    </row>
    <row r="819" spans="9:22" ht="13">
      <c r="I819" s="3"/>
      <c r="J819" s="3"/>
      <c r="R819" s="2"/>
      <c r="S819" s="2"/>
      <c r="U819" s="2"/>
      <c r="V819" s="2"/>
    </row>
    <row r="820" spans="9:22" ht="13">
      <c r="I820" s="3"/>
      <c r="J820" s="3"/>
      <c r="R820" s="2"/>
      <c r="S820" s="2"/>
      <c r="U820" s="2"/>
      <c r="V820" s="2"/>
    </row>
    <row r="821" spans="9:22" ht="13">
      <c r="I821" s="3"/>
      <c r="J821" s="3"/>
      <c r="R821" s="2"/>
      <c r="S821" s="2"/>
      <c r="U821" s="2"/>
      <c r="V821" s="2"/>
    </row>
    <row r="822" spans="9:22" ht="13">
      <c r="I822" s="3"/>
      <c r="J822" s="3"/>
      <c r="R822" s="2"/>
      <c r="S822" s="2"/>
      <c r="U822" s="2"/>
      <c r="V822" s="2"/>
    </row>
    <row r="823" spans="9:22" ht="13">
      <c r="I823" s="3"/>
      <c r="J823" s="3"/>
      <c r="R823" s="2"/>
      <c r="S823" s="2"/>
      <c r="U823" s="2"/>
      <c r="V823" s="2"/>
    </row>
    <row r="824" spans="9:22" ht="13">
      <c r="I824" s="3"/>
      <c r="J824" s="3"/>
      <c r="R824" s="2"/>
      <c r="S824" s="2"/>
      <c r="U824" s="2"/>
      <c r="V824" s="2"/>
    </row>
    <row r="825" spans="9:22" ht="13">
      <c r="I825" s="3"/>
      <c r="J825" s="3"/>
      <c r="R825" s="2"/>
      <c r="S825" s="2"/>
      <c r="U825" s="2"/>
      <c r="V825" s="2"/>
    </row>
    <row r="826" spans="9:22" ht="13">
      <c r="I826" s="3"/>
      <c r="J826" s="3"/>
      <c r="R826" s="2"/>
      <c r="S826" s="2"/>
      <c r="U826" s="2"/>
      <c r="V826" s="2"/>
    </row>
    <row r="827" spans="9:22" ht="13">
      <c r="I827" s="3"/>
      <c r="J827" s="3"/>
      <c r="R827" s="2"/>
      <c r="S827" s="2"/>
      <c r="U827" s="2"/>
      <c r="V827" s="2"/>
    </row>
    <row r="828" spans="9:22" ht="13">
      <c r="I828" s="3"/>
      <c r="J828" s="3"/>
      <c r="R828" s="2"/>
      <c r="S828" s="2"/>
      <c r="U828" s="2"/>
      <c r="V828" s="2"/>
    </row>
    <row r="829" spans="9:22" ht="13">
      <c r="I829" s="3"/>
      <c r="J829" s="3"/>
      <c r="R829" s="2"/>
      <c r="S829" s="2"/>
      <c r="U829" s="2"/>
      <c r="V829" s="2"/>
    </row>
    <row r="830" spans="9:22" ht="13">
      <c r="I830" s="3"/>
      <c r="J830" s="3"/>
      <c r="R830" s="2"/>
      <c r="S830" s="2"/>
      <c r="U830" s="2"/>
      <c r="V830" s="2"/>
    </row>
    <row r="831" spans="9:22" ht="13">
      <c r="I831" s="3"/>
      <c r="J831" s="3"/>
      <c r="R831" s="2"/>
      <c r="S831" s="2"/>
      <c r="U831" s="2"/>
      <c r="V831" s="2"/>
    </row>
    <row r="832" spans="9:22" ht="13">
      <c r="I832" s="3"/>
      <c r="J832" s="3"/>
      <c r="R832" s="2"/>
      <c r="S832" s="2"/>
      <c r="U832" s="2"/>
      <c r="V832" s="2"/>
    </row>
    <row r="833" spans="9:22" ht="13">
      <c r="I833" s="3"/>
      <c r="J833" s="3"/>
      <c r="R833" s="2"/>
      <c r="S833" s="2"/>
      <c r="U833" s="2"/>
      <c r="V833" s="2"/>
    </row>
    <row r="834" spans="9:22" ht="13">
      <c r="I834" s="3"/>
      <c r="J834" s="3"/>
      <c r="R834" s="2"/>
      <c r="S834" s="2"/>
      <c r="U834" s="2"/>
      <c r="V834" s="2"/>
    </row>
    <row r="835" spans="9:22" ht="13">
      <c r="I835" s="3"/>
      <c r="J835" s="3"/>
      <c r="R835" s="2"/>
      <c r="S835" s="2"/>
      <c r="U835" s="2"/>
      <c r="V835" s="2"/>
    </row>
    <row r="836" spans="9:22" ht="13">
      <c r="I836" s="3"/>
      <c r="J836" s="3"/>
      <c r="R836" s="2"/>
      <c r="S836" s="2"/>
      <c r="U836" s="2"/>
      <c r="V836" s="2"/>
    </row>
    <row r="837" spans="9:22" ht="13">
      <c r="I837" s="3"/>
      <c r="J837" s="3"/>
      <c r="R837" s="2"/>
      <c r="S837" s="2"/>
      <c r="U837" s="2"/>
      <c r="V837" s="2"/>
    </row>
    <row r="838" spans="9:22" ht="13">
      <c r="I838" s="3"/>
      <c r="J838" s="3"/>
      <c r="R838" s="2"/>
      <c r="S838" s="2"/>
      <c r="U838" s="2"/>
      <c r="V838" s="2"/>
    </row>
    <row r="839" spans="9:22" ht="13">
      <c r="I839" s="3"/>
      <c r="J839" s="3"/>
      <c r="R839" s="2"/>
      <c r="S839" s="2"/>
      <c r="U839" s="2"/>
      <c r="V839" s="2"/>
    </row>
    <row r="840" spans="9:22" ht="13">
      <c r="I840" s="3"/>
      <c r="J840" s="3"/>
      <c r="R840" s="2"/>
      <c r="S840" s="2"/>
      <c r="U840" s="2"/>
      <c r="V840" s="2"/>
    </row>
    <row r="841" spans="9:22" ht="13">
      <c r="I841" s="3"/>
      <c r="J841" s="3"/>
      <c r="R841" s="2"/>
      <c r="S841" s="2"/>
      <c r="U841" s="2"/>
      <c r="V841" s="2"/>
    </row>
    <row r="842" spans="9:22" ht="13">
      <c r="I842" s="3"/>
      <c r="J842" s="3"/>
      <c r="R842" s="2"/>
      <c r="S842" s="2"/>
      <c r="U842" s="2"/>
      <c r="V842" s="2"/>
    </row>
    <row r="843" spans="9:22" ht="13">
      <c r="I843" s="3"/>
      <c r="J843" s="3"/>
      <c r="R843" s="2"/>
      <c r="S843" s="2"/>
      <c r="U843" s="2"/>
      <c r="V843" s="2"/>
    </row>
    <row r="844" spans="9:22" ht="13">
      <c r="I844" s="3"/>
      <c r="J844" s="3"/>
      <c r="R844" s="2"/>
      <c r="S844" s="2"/>
      <c r="U844" s="2"/>
      <c r="V844" s="2"/>
    </row>
    <row r="845" spans="9:22" ht="13">
      <c r="I845" s="3"/>
      <c r="J845" s="3"/>
      <c r="R845" s="2"/>
      <c r="S845" s="2"/>
      <c r="U845" s="2"/>
      <c r="V845" s="2"/>
    </row>
    <row r="846" spans="9:22" ht="13">
      <c r="I846" s="3"/>
      <c r="J846" s="3"/>
      <c r="R846" s="2"/>
      <c r="S846" s="2"/>
      <c r="U846" s="2"/>
      <c r="V846" s="2"/>
    </row>
    <row r="847" spans="9:22" ht="13">
      <c r="I847" s="3"/>
      <c r="J847" s="3"/>
      <c r="R847" s="2"/>
      <c r="S847" s="2"/>
      <c r="U847" s="2"/>
      <c r="V847" s="2"/>
    </row>
    <row r="848" spans="9:22" ht="13">
      <c r="I848" s="3"/>
      <c r="J848" s="3"/>
      <c r="R848" s="2"/>
      <c r="S848" s="2"/>
      <c r="U848" s="2"/>
      <c r="V848" s="2"/>
    </row>
    <row r="849" spans="9:22" ht="13">
      <c r="I849" s="3"/>
      <c r="J849" s="3"/>
      <c r="R849" s="2"/>
      <c r="S849" s="2"/>
      <c r="U849" s="2"/>
      <c r="V849" s="2"/>
    </row>
    <row r="850" spans="9:22" ht="13">
      <c r="I850" s="3"/>
      <c r="J850" s="3"/>
      <c r="R850" s="2"/>
      <c r="S850" s="2"/>
      <c r="U850" s="2"/>
      <c r="V850" s="2"/>
    </row>
    <row r="851" spans="9:22" ht="13">
      <c r="I851" s="3"/>
      <c r="J851" s="3"/>
      <c r="R851" s="2"/>
      <c r="S851" s="2"/>
      <c r="U851" s="2"/>
      <c r="V851" s="2"/>
    </row>
    <row r="852" spans="9:22" ht="13">
      <c r="I852" s="3"/>
      <c r="J852" s="3"/>
      <c r="R852" s="2"/>
      <c r="S852" s="2"/>
      <c r="U852" s="2"/>
      <c r="V852" s="2"/>
    </row>
    <row r="853" spans="9:22" ht="13">
      <c r="I853" s="3"/>
      <c r="J853" s="3"/>
      <c r="R853" s="2"/>
      <c r="S853" s="2"/>
      <c r="U853" s="2"/>
      <c r="V853" s="2"/>
    </row>
    <row r="854" spans="9:22" ht="13">
      <c r="I854" s="3"/>
      <c r="J854" s="3"/>
      <c r="R854" s="2"/>
      <c r="S854" s="2"/>
      <c r="U854" s="2"/>
      <c r="V854" s="2"/>
    </row>
    <row r="855" spans="9:22" ht="13">
      <c r="I855" s="3"/>
      <c r="J855" s="3"/>
      <c r="R855" s="2"/>
      <c r="S855" s="2"/>
      <c r="U855" s="2"/>
      <c r="V855" s="2"/>
    </row>
    <row r="856" spans="9:22" ht="13">
      <c r="I856" s="3"/>
      <c r="J856" s="3"/>
      <c r="R856" s="2"/>
      <c r="S856" s="2"/>
      <c r="U856" s="2"/>
      <c r="V856" s="2"/>
    </row>
    <row r="857" spans="9:22" ht="13">
      <c r="I857" s="3"/>
      <c r="J857" s="3"/>
      <c r="R857" s="2"/>
      <c r="S857" s="2"/>
      <c r="U857" s="2"/>
      <c r="V857" s="2"/>
    </row>
    <row r="858" spans="9:22" ht="13">
      <c r="I858" s="3"/>
      <c r="J858" s="3"/>
      <c r="R858" s="2"/>
      <c r="S858" s="2"/>
      <c r="U858" s="2"/>
      <c r="V858" s="2"/>
    </row>
    <row r="859" spans="9:22" ht="13">
      <c r="I859" s="3"/>
      <c r="J859" s="3"/>
      <c r="R859" s="2"/>
      <c r="S859" s="2"/>
      <c r="U859" s="2"/>
      <c r="V859" s="2"/>
    </row>
    <row r="860" spans="9:22" ht="13">
      <c r="I860" s="3"/>
      <c r="J860" s="3"/>
      <c r="R860" s="2"/>
      <c r="S860" s="2"/>
      <c r="U860" s="2"/>
      <c r="V860" s="2"/>
    </row>
    <row r="861" spans="9:22" ht="13">
      <c r="I861" s="3"/>
      <c r="J861" s="3"/>
      <c r="R861" s="2"/>
      <c r="S861" s="2"/>
      <c r="U861" s="2"/>
      <c r="V861" s="2"/>
    </row>
    <row r="862" spans="9:22" ht="13">
      <c r="I862" s="3"/>
      <c r="J862" s="3"/>
      <c r="R862" s="2"/>
      <c r="S862" s="2"/>
      <c r="U862" s="2"/>
      <c r="V862" s="2"/>
    </row>
    <row r="863" spans="9:22" ht="13">
      <c r="I863" s="3"/>
      <c r="J863" s="3"/>
      <c r="R863" s="2"/>
      <c r="S863" s="2"/>
      <c r="U863" s="2"/>
      <c r="V863" s="2"/>
    </row>
    <row r="864" spans="9:22" ht="13">
      <c r="I864" s="3"/>
      <c r="J864" s="3"/>
      <c r="R864" s="2"/>
      <c r="S864" s="2"/>
      <c r="U864" s="2"/>
      <c r="V864" s="2"/>
    </row>
    <row r="865" spans="9:22" ht="13">
      <c r="I865" s="3"/>
      <c r="J865" s="3"/>
      <c r="R865" s="2"/>
      <c r="S865" s="2"/>
      <c r="U865" s="2"/>
      <c r="V865" s="2"/>
    </row>
    <row r="866" spans="9:22" ht="13">
      <c r="I866" s="3"/>
      <c r="J866" s="3"/>
      <c r="R866" s="2"/>
      <c r="S866" s="2"/>
      <c r="U866" s="2"/>
      <c r="V866" s="2"/>
    </row>
    <row r="867" spans="9:22" ht="13">
      <c r="I867" s="3"/>
      <c r="J867" s="3"/>
      <c r="R867" s="2"/>
      <c r="S867" s="2"/>
      <c r="U867" s="2"/>
      <c r="V867" s="2"/>
    </row>
    <row r="868" spans="9:22" ht="13">
      <c r="I868" s="3"/>
      <c r="J868" s="3"/>
      <c r="R868" s="2"/>
      <c r="S868" s="2"/>
      <c r="U868" s="2"/>
      <c r="V868" s="2"/>
    </row>
    <row r="869" spans="9:22" ht="13">
      <c r="I869" s="3"/>
      <c r="J869" s="3"/>
      <c r="R869" s="2"/>
      <c r="S869" s="2"/>
      <c r="U869" s="2"/>
      <c r="V869" s="2"/>
    </row>
    <row r="870" spans="9:22" ht="13">
      <c r="I870" s="3"/>
      <c r="J870" s="3"/>
      <c r="R870" s="2"/>
      <c r="S870" s="2"/>
      <c r="U870" s="2"/>
      <c r="V870" s="2"/>
    </row>
    <row r="871" spans="9:22" ht="13">
      <c r="I871" s="3"/>
      <c r="J871" s="3"/>
      <c r="R871" s="2"/>
      <c r="S871" s="2"/>
      <c r="U871" s="2"/>
      <c r="V871" s="2"/>
    </row>
    <row r="872" spans="9:22" ht="13">
      <c r="I872" s="3"/>
      <c r="J872" s="3"/>
      <c r="R872" s="2"/>
      <c r="S872" s="2"/>
      <c r="U872" s="2"/>
      <c r="V872" s="2"/>
    </row>
    <row r="873" spans="9:22" ht="13">
      <c r="I873" s="3"/>
      <c r="J873" s="3"/>
      <c r="R873" s="2"/>
      <c r="S873" s="2"/>
      <c r="U873" s="2"/>
      <c r="V873" s="2"/>
    </row>
    <row r="874" spans="9:22" ht="13">
      <c r="I874" s="3"/>
      <c r="J874" s="3"/>
      <c r="R874" s="2"/>
      <c r="S874" s="2"/>
      <c r="U874" s="2"/>
      <c r="V874" s="2"/>
    </row>
    <row r="875" spans="9:22" ht="13">
      <c r="I875" s="3"/>
      <c r="J875" s="3"/>
      <c r="R875" s="2"/>
      <c r="S875" s="2"/>
      <c r="U875" s="2"/>
      <c r="V875" s="2"/>
    </row>
    <row r="876" spans="9:22" ht="13">
      <c r="I876" s="3"/>
      <c r="J876" s="3"/>
      <c r="R876" s="2"/>
      <c r="S876" s="2"/>
      <c r="U876" s="2"/>
      <c r="V876" s="2"/>
    </row>
    <row r="877" spans="9:22" ht="13">
      <c r="I877" s="3"/>
      <c r="J877" s="3"/>
      <c r="R877" s="2"/>
      <c r="S877" s="2"/>
      <c r="U877" s="2"/>
      <c r="V877" s="2"/>
    </row>
    <row r="878" spans="9:22" ht="13">
      <c r="I878" s="3"/>
      <c r="J878" s="3"/>
      <c r="R878" s="2"/>
      <c r="S878" s="2"/>
      <c r="U878" s="2"/>
      <c r="V878" s="2"/>
    </row>
    <row r="879" spans="9:22" ht="13">
      <c r="I879" s="3"/>
      <c r="J879" s="3"/>
      <c r="R879" s="2"/>
      <c r="S879" s="2"/>
      <c r="U879" s="2"/>
      <c r="V879" s="2"/>
    </row>
    <row r="880" spans="9:22" ht="13">
      <c r="I880" s="3"/>
      <c r="J880" s="3"/>
      <c r="R880" s="2"/>
      <c r="S880" s="2"/>
      <c r="U880" s="2"/>
      <c r="V880" s="2"/>
    </row>
    <row r="881" spans="9:22" ht="13">
      <c r="I881" s="3"/>
      <c r="J881" s="3"/>
      <c r="R881" s="2"/>
      <c r="S881" s="2"/>
      <c r="U881" s="2"/>
      <c r="V881" s="2"/>
    </row>
    <row r="882" spans="9:22" ht="13">
      <c r="I882" s="3"/>
      <c r="J882" s="3"/>
      <c r="R882" s="2"/>
      <c r="S882" s="2"/>
      <c r="U882" s="2"/>
      <c r="V882" s="2"/>
    </row>
    <row r="883" spans="9:22" ht="13">
      <c r="I883" s="3"/>
      <c r="J883" s="3"/>
      <c r="R883" s="2"/>
      <c r="S883" s="2"/>
      <c r="U883" s="2"/>
      <c r="V883" s="2"/>
    </row>
    <row r="884" spans="9:22" ht="13">
      <c r="I884" s="3"/>
      <c r="J884" s="3"/>
      <c r="R884" s="2"/>
      <c r="S884" s="2"/>
      <c r="U884" s="2"/>
      <c r="V884" s="2"/>
    </row>
    <row r="885" spans="9:22" ht="13">
      <c r="I885" s="3"/>
      <c r="J885" s="3"/>
      <c r="R885" s="2"/>
      <c r="S885" s="2"/>
      <c r="U885" s="2"/>
      <c r="V885" s="2"/>
    </row>
    <row r="886" spans="9:22" ht="13">
      <c r="I886" s="3"/>
      <c r="J886" s="3"/>
      <c r="R886" s="2"/>
      <c r="S886" s="2"/>
      <c r="U886" s="2"/>
      <c r="V886" s="2"/>
    </row>
    <row r="887" spans="9:22" ht="13">
      <c r="I887" s="3"/>
      <c r="J887" s="3"/>
      <c r="R887" s="2"/>
      <c r="S887" s="2"/>
      <c r="U887" s="2"/>
      <c r="V887" s="2"/>
    </row>
    <row r="888" spans="9:22" ht="13">
      <c r="I888" s="3"/>
      <c r="J888" s="3"/>
      <c r="R888" s="2"/>
      <c r="S888" s="2"/>
      <c r="U888" s="2"/>
      <c r="V888" s="2"/>
    </row>
    <row r="889" spans="9:22" ht="13">
      <c r="I889" s="3"/>
      <c r="J889" s="3"/>
      <c r="R889" s="2"/>
      <c r="S889" s="2"/>
      <c r="U889" s="2"/>
      <c r="V889" s="2"/>
    </row>
    <row r="890" spans="9:22" ht="13">
      <c r="I890" s="3"/>
      <c r="J890" s="3"/>
      <c r="R890" s="2"/>
      <c r="S890" s="2"/>
      <c r="U890" s="2"/>
      <c r="V890" s="2"/>
    </row>
    <row r="891" spans="9:22" ht="13">
      <c r="I891" s="3"/>
      <c r="J891" s="3"/>
      <c r="R891" s="2"/>
      <c r="S891" s="2"/>
      <c r="U891" s="2"/>
      <c r="V891" s="2"/>
    </row>
    <row r="892" spans="9:22" ht="13">
      <c r="I892" s="3"/>
      <c r="J892" s="3"/>
      <c r="R892" s="2"/>
      <c r="S892" s="2"/>
      <c r="U892" s="2"/>
      <c r="V892" s="2"/>
    </row>
    <row r="893" spans="9:22" ht="13">
      <c r="I893" s="3"/>
      <c r="J893" s="3"/>
      <c r="R893" s="2"/>
      <c r="S893" s="2"/>
      <c r="U893" s="2"/>
      <c r="V893" s="2"/>
    </row>
    <row r="894" spans="9:22" ht="13">
      <c r="I894" s="3"/>
      <c r="J894" s="3"/>
      <c r="R894" s="2"/>
      <c r="S894" s="2"/>
      <c r="U894" s="2"/>
      <c r="V894" s="2"/>
    </row>
    <row r="895" spans="9:22" ht="13">
      <c r="I895" s="3"/>
      <c r="J895" s="3"/>
      <c r="R895" s="2"/>
      <c r="S895" s="2"/>
      <c r="U895" s="2"/>
      <c r="V895" s="2"/>
    </row>
    <row r="896" spans="9:22" ht="13">
      <c r="I896" s="3"/>
      <c r="J896" s="3"/>
      <c r="R896" s="2"/>
      <c r="S896" s="2"/>
      <c r="U896" s="2"/>
      <c r="V896" s="2"/>
    </row>
    <row r="897" spans="9:22" ht="13">
      <c r="I897" s="3"/>
      <c r="J897" s="3"/>
      <c r="R897" s="2"/>
      <c r="S897" s="2"/>
      <c r="U897" s="2"/>
      <c r="V897" s="2"/>
    </row>
    <row r="898" spans="9:22" ht="13">
      <c r="I898" s="3"/>
      <c r="J898" s="3"/>
      <c r="R898" s="2"/>
      <c r="S898" s="2"/>
      <c r="U898" s="2"/>
      <c r="V898" s="2"/>
    </row>
    <row r="899" spans="9:22" ht="13">
      <c r="I899" s="3"/>
      <c r="J899" s="3"/>
      <c r="R899" s="2"/>
      <c r="S899" s="2"/>
      <c r="U899" s="2"/>
      <c r="V899" s="2"/>
    </row>
    <row r="900" spans="9:22" ht="13">
      <c r="I900" s="3"/>
      <c r="J900" s="3"/>
      <c r="R900" s="2"/>
      <c r="S900" s="2"/>
      <c r="U900" s="2"/>
      <c r="V900" s="2"/>
    </row>
    <row r="901" spans="9:22" ht="13">
      <c r="I901" s="3"/>
      <c r="J901" s="3"/>
      <c r="R901" s="2"/>
      <c r="S901" s="2"/>
      <c r="U901" s="2"/>
      <c r="V901" s="2"/>
    </row>
    <row r="902" spans="9:22" ht="13">
      <c r="I902" s="3"/>
      <c r="J902" s="3"/>
      <c r="R902" s="2"/>
      <c r="S902" s="2"/>
      <c r="U902" s="2"/>
      <c r="V902" s="2"/>
    </row>
    <row r="903" spans="9:22" ht="13">
      <c r="I903" s="3"/>
      <c r="J903" s="3"/>
      <c r="R903" s="2"/>
      <c r="S903" s="2"/>
      <c r="U903" s="2"/>
      <c r="V903" s="2"/>
    </row>
    <row r="904" spans="9:22" ht="13">
      <c r="I904" s="3"/>
      <c r="J904" s="3"/>
      <c r="R904" s="2"/>
      <c r="S904" s="2"/>
      <c r="U904" s="2"/>
      <c r="V904" s="2"/>
    </row>
    <row r="905" spans="9:22" ht="13">
      <c r="I905" s="3"/>
      <c r="J905" s="3"/>
      <c r="R905" s="2"/>
      <c r="S905" s="2"/>
      <c r="U905" s="2"/>
      <c r="V905" s="2"/>
    </row>
    <row r="906" spans="9:22" ht="13">
      <c r="I906" s="3"/>
      <c r="J906" s="3"/>
      <c r="R906" s="2"/>
      <c r="S906" s="2"/>
      <c r="U906" s="2"/>
      <c r="V906" s="2"/>
    </row>
    <row r="907" spans="9:22" ht="13">
      <c r="I907" s="3"/>
      <c r="J907" s="3"/>
      <c r="R907" s="2"/>
      <c r="S907" s="2"/>
      <c r="U907" s="2"/>
      <c r="V907" s="2"/>
    </row>
    <row r="908" spans="9:22" ht="13">
      <c r="I908" s="3"/>
      <c r="J908" s="3"/>
      <c r="R908" s="2"/>
      <c r="S908" s="2"/>
      <c r="U908" s="2"/>
      <c r="V908" s="2"/>
    </row>
    <row r="909" spans="9:22" ht="13">
      <c r="I909" s="3"/>
      <c r="J909" s="3"/>
      <c r="R909" s="2"/>
      <c r="S909" s="2"/>
      <c r="U909" s="2"/>
      <c r="V909" s="2"/>
    </row>
    <row r="910" spans="9:22" ht="13">
      <c r="I910" s="3"/>
      <c r="J910" s="3"/>
      <c r="R910" s="2"/>
      <c r="S910" s="2"/>
      <c r="U910" s="2"/>
      <c r="V910" s="2"/>
    </row>
    <row r="911" spans="9:22" ht="13">
      <c r="I911" s="3"/>
      <c r="J911" s="3"/>
      <c r="R911" s="2"/>
      <c r="S911" s="2"/>
      <c r="U911" s="2"/>
      <c r="V911" s="2"/>
    </row>
    <row r="912" spans="9:22" ht="13">
      <c r="I912" s="3"/>
      <c r="J912" s="3"/>
      <c r="R912" s="2"/>
      <c r="S912" s="2"/>
      <c r="U912" s="2"/>
      <c r="V912" s="2"/>
    </row>
    <row r="913" spans="9:22" ht="13">
      <c r="I913" s="3"/>
      <c r="J913" s="3"/>
      <c r="R913" s="2"/>
      <c r="S913" s="2"/>
      <c r="U913" s="2"/>
      <c r="V913" s="2"/>
    </row>
    <row r="914" spans="9:22" ht="13">
      <c r="I914" s="3"/>
      <c r="J914" s="3"/>
      <c r="R914" s="2"/>
      <c r="S914" s="2"/>
      <c r="U914" s="2"/>
      <c r="V914" s="2"/>
    </row>
    <row r="915" spans="9:22" ht="13">
      <c r="I915" s="3"/>
      <c r="J915" s="3"/>
      <c r="R915" s="2"/>
      <c r="S915" s="2"/>
      <c r="U915" s="2"/>
      <c r="V915" s="2"/>
    </row>
    <row r="916" spans="9:22" ht="13">
      <c r="I916" s="3"/>
      <c r="J916" s="3"/>
      <c r="R916" s="2"/>
      <c r="S916" s="2"/>
      <c r="U916" s="2"/>
      <c r="V916" s="2"/>
    </row>
    <row r="917" spans="9:22" ht="13">
      <c r="I917" s="3"/>
      <c r="J917" s="3"/>
      <c r="R917" s="2"/>
      <c r="S917" s="2"/>
      <c r="U917" s="2"/>
      <c r="V917" s="2"/>
    </row>
    <row r="918" spans="9:22" ht="13">
      <c r="I918" s="3"/>
      <c r="J918" s="3"/>
      <c r="R918" s="2"/>
      <c r="S918" s="2"/>
      <c r="U918" s="2"/>
      <c r="V918" s="2"/>
    </row>
    <row r="919" spans="9:22" ht="13">
      <c r="I919" s="3"/>
      <c r="J919" s="3"/>
      <c r="R919" s="2"/>
      <c r="S919" s="2"/>
      <c r="U919" s="2"/>
      <c r="V919" s="2"/>
    </row>
    <row r="920" spans="9:22" ht="13">
      <c r="I920" s="3"/>
      <c r="J920" s="3"/>
      <c r="R920" s="2"/>
      <c r="S920" s="2"/>
      <c r="U920" s="2"/>
      <c r="V920" s="2"/>
    </row>
    <row r="921" spans="9:22" ht="13">
      <c r="I921" s="3"/>
      <c r="J921" s="3"/>
      <c r="R921" s="2"/>
      <c r="S921" s="2"/>
      <c r="U921" s="2"/>
      <c r="V921" s="2"/>
    </row>
    <row r="922" spans="9:22" ht="13">
      <c r="I922" s="3"/>
      <c r="J922" s="3"/>
      <c r="R922" s="2"/>
      <c r="S922" s="2"/>
      <c r="U922" s="2"/>
      <c r="V922" s="2"/>
    </row>
    <row r="923" spans="9:22" ht="13">
      <c r="I923" s="3"/>
      <c r="J923" s="3"/>
      <c r="R923" s="2"/>
      <c r="S923" s="2"/>
      <c r="U923" s="2"/>
      <c r="V923" s="2"/>
    </row>
    <row r="924" spans="9:22" ht="13">
      <c r="I924" s="3"/>
      <c r="J924" s="3"/>
      <c r="R924" s="2"/>
      <c r="S924" s="2"/>
      <c r="U924" s="2"/>
      <c r="V924" s="2"/>
    </row>
    <row r="925" spans="9:22" ht="13">
      <c r="I925" s="3"/>
      <c r="J925" s="3"/>
      <c r="R925" s="2"/>
      <c r="S925" s="2"/>
      <c r="U925" s="2"/>
      <c r="V925" s="2"/>
    </row>
    <row r="926" spans="9:22" ht="13">
      <c r="I926" s="3"/>
      <c r="J926" s="3"/>
      <c r="R926" s="2"/>
      <c r="S926" s="2"/>
      <c r="U926" s="2"/>
      <c r="V926" s="2"/>
    </row>
    <row r="927" spans="9:22" ht="13">
      <c r="I927" s="3"/>
      <c r="J927" s="3"/>
      <c r="R927" s="2"/>
      <c r="S927" s="2"/>
      <c r="U927" s="2"/>
      <c r="V927" s="2"/>
    </row>
    <row r="928" spans="9:22" ht="13">
      <c r="I928" s="3"/>
      <c r="J928" s="3"/>
      <c r="R928" s="2"/>
      <c r="S928" s="2"/>
      <c r="U928" s="2"/>
      <c r="V928" s="2"/>
    </row>
    <row r="929" spans="9:22" ht="13">
      <c r="I929" s="3"/>
      <c r="J929" s="3"/>
      <c r="R929" s="2"/>
      <c r="S929" s="2"/>
      <c r="U929" s="2"/>
      <c r="V929" s="2"/>
    </row>
    <row r="930" spans="9:22" ht="13">
      <c r="I930" s="3"/>
      <c r="J930" s="3"/>
      <c r="R930" s="2"/>
      <c r="S930" s="2"/>
      <c r="U930" s="2"/>
      <c r="V930" s="2"/>
    </row>
    <row r="931" spans="9:22" ht="13">
      <c r="I931" s="3"/>
      <c r="J931" s="3"/>
      <c r="R931" s="2"/>
      <c r="S931" s="2"/>
      <c r="U931" s="2"/>
      <c r="V931" s="2"/>
    </row>
    <row r="932" spans="9:22" ht="13">
      <c r="I932" s="3"/>
      <c r="J932" s="3"/>
      <c r="R932" s="2"/>
      <c r="S932" s="2"/>
      <c r="U932" s="2"/>
      <c r="V932" s="2"/>
    </row>
    <row r="933" spans="9:22" ht="13">
      <c r="I933" s="3"/>
      <c r="J933" s="3"/>
      <c r="R933" s="2"/>
      <c r="S933" s="2"/>
      <c r="U933" s="2"/>
      <c r="V933" s="2"/>
    </row>
    <row r="934" spans="9:22" ht="13">
      <c r="I934" s="3"/>
      <c r="J934" s="3"/>
      <c r="R934" s="2"/>
      <c r="S934" s="2"/>
      <c r="U934" s="2"/>
      <c r="V934" s="2"/>
    </row>
    <row r="935" spans="9:22" ht="13">
      <c r="I935" s="3"/>
      <c r="J935" s="3"/>
      <c r="R935" s="2"/>
      <c r="S935" s="2"/>
      <c r="U935" s="2"/>
      <c r="V935" s="2"/>
    </row>
    <row r="936" spans="9:22" ht="13">
      <c r="I936" s="3"/>
      <c r="J936" s="3"/>
      <c r="R936" s="2"/>
      <c r="S936" s="2"/>
      <c r="U936" s="2"/>
      <c r="V936" s="2"/>
    </row>
    <row r="937" spans="9:22" ht="13">
      <c r="I937" s="3"/>
      <c r="J937" s="3"/>
      <c r="R937" s="2"/>
      <c r="S937" s="2"/>
      <c r="U937" s="2"/>
      <c r="V937" s="2"/>
    </row>
    <row r="938" spans="9:22" ht="13">
      <c r="I938" s="3"/>
      <c r="J938" s="3"/>
      <c r="R938" s="2"/>
      <c r="S938" s="2"/>
      <c r="U938" s="2"/>
      <c r="V938" s="2"/>
    </row>
    <row r="939" spans="9:22" ht="13">
      <c r="I939" s="3"/>
      <c r="J939" s="3"/>
      <c r="R939" s="2"/>
      <c r="S939" s="2"/>
      <c r="U939" s="2"/>
      <c r="V939" s="2"/>
    </row>
    <row r="940" spans="9:22" ht="13">
      <c r="I940" s="3"/>
      <c r="J940" s="3"/>
      <c r="R940" s="2"/>
      <c r="S940" s="2"/>
      <c r="U940" s="2"/>
      <c r="V940" s="2"/>
    </row>
    <row r="941" spans="9:22" ht="13">
      <c r="I941" s="3"/>
      <c r="J941" s="3"/>
      <c r="R941" s="2"/>
      <c r="S941" s="2"/>
      <c r="U941" s="2"/>
      <c r="V941" s="2"/>
    </row>
    <row r="942" spans="9:22" ht="13">
      <c r="I942" s="3"/>
      <c r="J942" s="3"/>
      <c r="R942" s="2"/>
      <c r="S942" s="2"/>
      <c r="U942" s="2"/>
      <c r="V942" s="2"/>
    </row>
    <row r="943" spans="9:22" ht="13">
      <c r="I943" s="3"/>
      <c r="J943" s="3"/>
      <c r="R943" s="2"/>
      <c r="S943" s="2"/>
      <c r="U943" s="2"/>
      <c r="V943" s="2"/>
    </row>
    <row r="944" spans="9:22" ht="13">
      <c r="I944" s="3"/>
      <c r="J944" s="3"/>
      <c r="R944" s="2"/>
      <c r="S944" s="2"/>
      <c r="U944" s="2"/>
      <c r="V944" s="2"/>
    </row>
    <row r="945" spans="9:22" ht="13">
      <c r="I945" s="3"/>
      <c r="J945" s="3"/>
      <c r="R945" s="2"/>
      <c r="S945" s="2"/>
      <c r="U945" s="2"/>
      <c r="V945" s="2"/>
    </row>
    <row r="946" spans="9:22" ht="13">
      <c r="I946" s="3"/>
      <c r="J946" s="3"/>
      <c r="R946" s="2"/>
      <c r="S946" s="2"/>
      <c r="U946" s="2"/>
      <c r="V946" s="2"/>
    </row>
    <row r="947" spans="9:22" ht="13">
      <c r="I947" s="3"/>
      <c r="J947" s="3"/>
      <c r="R947" s="2"/>
      <c r="S947" s="2"/>
      <c r="U947" s="2"/>
      <c r="V947" s="2"/>
    </row>
    <row r="948" spans="9:22" ht="13">
      <c r="I948" s="3"/>
      <c r="J948" s="3"/>
      <c r="R948" s="2"/>
      <c r="S948" s="2"/>
      <c r="U948" s="2"/>
      <c r="V948" s="2"/>
    </row>
    <row r="949" spans="9:22" ht="13">
      <c r="I949" s="3"/>
      <c r="J949" s="3"/>
      <c r="R949" s="2"/>
      <c r="S949" s="2"/>
      <c r="U949" s="2"/>
      <c r="V949" s="2"/>
    </row>
    <row r="950" spans="9:22" ht="13">
      <c r="I950" s="3"/>
      <c r="J950" s="3"/>
      <c r="R950" s="2"/>
      <c r="S950" s="2"/>
      <c r="U950" s="2"/>
      <c r="V950" s="2"/>
    </row>
    <row r="951" spans="9:22" ht="13">
      <c r="I951" s="3"/>
      <c r="J951" s="3"/>
      <c r="R951" s="2"/>
      <c r="S951" s="2"/>
      <c r="U951" s="2"/>
      <c r="V951" s="2"/>
    </row>
    <row r="952" spans="9:22" ht="13">
      <c r="I952" s="3"/>
      <c r="J952" s="3"/>
      <c r="R952" s="2"/>
      <c r="S952" s="2"/>
      <c r="U952" s="2"/>
      <c r="V952" s="2"/>
    </row>
    <row r="953" spans="9:22" ht="13">
      <c r="I953" s="3"/>
      <c r="J953" s="3"/>
      <c r="R953" s="2"/>
      <c r="S953" s="2"/>
      <c r="U953" s="2"/>
      <c r="V953" s="2"/>
    </row>
    <row r="954" spans="9:22" ht="13">
      <c r="I954" s="3"/>
      <c r="J954" s="3"/>
      <c r="R954" s="2"/>
      <c r="S954" s="2"/>
      <c r="U954" s="2"/>
      <c r="V954" s="2"/>
    </row>
    <row r="955" spans="9:22" ht="13">
      <c r="I955" s="3"/>
      <c r="J955" s="3"/>
      <c r="R955" s="2"/>
      <c r="S955" s="2"/>
      <c r="U955" s="2"/>
      <c r="V955" s="2"/>
    </row>
    <row r="956" spans="9:22" ht="13">
      <c r="I956" s="3"/>
      <c r="J956" s="3"/>
      <c r="R956" s="2"/>
      <c r="S956" s="2"/>
      <c r="U956" s="2"/>
      <c r="V956" s="2"/>
    </row>
    <row r="957" spans="9:22" ht="13">
      <c r="I957" s="3"/>
      <c r="J957" s="3"/>
      <c r="R957" s="2"/>
      <c r="S957" s="2"/>
      <c r="U957" s="2"/>
      <c r="V957" s="2"/>
    </row>
    <row r="958" spans="9:22" ht="13">
      <c r="I958" s="3"/>
      <c r="J958" s="3"/>
      <c r="R958" s="2"/>
      <c r="S958" s="2"/>
      <c r="U958" s="2"/>
      <c r="V958" s="2"/>
    </row>
    <row r="959" spans="9:22" ht="13">
      <c r="I959" s="3"/>
      <c r="J959" s="3"/>
      <c r="R959" s="2"/>
      <c r="S959" s="2"/>
      <c r="U959" s="2"/>
      <c r="V959" s="2"/>
    </row>
    <row r="960" spans="9:22" ht="13">
      <c r="I960" s="3"/>
      <c r="J960" s="3"/>
      <c r="R960" s="2"/>
      <c r="S960" s="2"/>
      <c r="U960" s="2"/>
      <c r="V960" s="2"/>
    </row>
    <row r="961" spans="9:22" ht="13">
      <c r="I961" s="3"/>
      <c r="J961" s="3"/>
      <c r="R961" s="2"/>
      <c r="S961" s="2"/>
      <c r="U961" s="2"/>
      <c r="V961" s="2"/>
    </row>
    <row r="962" spans="9:22" ht="13">
      <c r="I962" s="3"/>
      <c r="J962" s="3"/>
      <c r="R962" s="2"/>
      <c r="S962" s="2"/>
      <c r="U962" s="2"/>
      <c r="V962" s="2"/>
    </row>
    <row r="963" spans="9:22" ht="13">
      <c r="I963" s="3"/>
      <c r="J963" s="3"/>
      <c r="R963" s="2"/>
      <c r="S963" s="2"/>
      <c r="U963" s="2"/>
      <c r="V963" s="2"/>
    </row>
    <row r="964" spans="9:22" ht="13">
      <c r="I964" s="3"/>
      <c r="J964" s="3"/>
      <c r="R964" s="2"/>
      <c r="S964" s="2"/>
      <c r="U964" s="2"/>
      <c r="V964" s="2"/>
    </row>
    <row r="965" spans="9:22" ht="13">
      <c r="I965" s="3"/>
      <c r="J965" s="3"/>
      <c r="R965" s="2"/>
      <c r="S965" s="2"/>
      <c r="U965" s="2"/>
      <c r="V965" s="2"/>
    </row>
    <row r="966" spans="9:22" ht="13">
      <c r="I966" s="3"/>
      <c r="J966" s="3"/>
      <c r="R966" s="2"/>
      <c r="S966" s="2"/>
      <c r="U966" s="2"/>
      <c r="V966" s="2"/>
    </row>
    <row r="967" spans="9:22" ht="13">
      <c r="I967" s="3"/>
      <c r="J967" s="3"/>
      <c r="R967" s="2"/>
      <c r="S967" s="2"/>
      <c r="U967" s="2"/>
      <c r="V967" s="2"/>
    </row>
    <row r="968" spans="9:22" ht="13">
      <c r="I968" s="3"/>
      <c r="J968" s="3"/>
      <c r="R968" s="2"/>
      <c r="S968" s="2"/>
      <c r="U968" s="2"/>
      <c r="V968" s="2"/>
    </row>
    <row r="969" spans="9:22" ht="13">
      <c r="I969" s="3"/>
      <c r="J969" s="3"/>
      <c r="R969" s="2"/>
      <c r="S969" s="2"/>
      <c r="U969" s="2"/>
      <c r="V969" s="2"/>
    </row>
    <row r="970" spans="9:22" ht="13">
      <c r="I970" s="3"/>
      <c r="J970" s="3"/>
      <c r="R970" s="2"/>
      <c r="S970" s="2"/>
      <c r="U970" s="2"/>
      <c r="V970" s="2"/>
    </row>
    <row r="971" spans="9:22" ht="13">
      <c r="I971" s="3"/>
      <c r="J971" s="3"/>
      <c r="R971" s="2"/>
      <c r="S971" s="2"/>
      <c r="U971" s="2"/>
      <c r="V971" s="2"/>
    </row>
    <row r="972" spans="9:22" ht="13">
      <c r="I972" s="3"/>
      <c r="J972" s="3"/>
      <c r="R972" s="2"/>
      <c r="S972" s="2"/>
      <c r="U972" s="2"/>
      <c r="V972" s="2"/>
    </row>
    <row r="973" spans="9:22" ht="13">
      <c r="I973" s="3"/>
      <c r="J973" s="3"/>
      <c r="R973" s="2"/>
      <c r="S973" s="2"/>
      <c r="U973" s="2"/>
      <c r="V973" s="2"/>
    </row>
    <row r="974" spans="9:22" ht="13">
      <c r="I974" s="3"/>
      <c r="J974" s="3"/>
      <c r="R974" s="2"/>
      <c r="S974" s="2"/>
      <c r="U974" s="2"/>
      <c r="V974" s="2"/>
    </row>
    <row r="975" spans="9:22" ht="13">
      <c r="I975" s="3"/>
      <c r="J975" s="3"/>
      <c r="R975" s="2"/>
      <c r="S975" s="2"/>
      <c r="U975" s="2"/>
      <c r="V975" s="2"/>
    </row>
    <row r="976" spans="9:22" ht="13">
      <c r="I976" s="3"/>
      <c r="J976" s="3"/>
      <c r="R976" s="2"/>
      <c r="S976" s="2"/>
      <c r="U976" s="2"/>
      <c r="V976" s="2"/>
    </row>
    <row r="977" spans="9:22" ht="13">
      <c r="I977" s="3"/>
      <c r="J977" s="3"/>
      <c r="R977" s="2"/>
      <c r="S977" s="2"/>
      <c r="U977" s="2"/>
      <c r="V977" s="2"/>
    </row>
    <row r="978" spans="9:22" ht="13">
      <c r="I978" s="3"/>
      <c r="J978" s="3"/>
      <c r="R978" s="2"/>
      <c r="S978" s="2"/>
      <c r="U978" s="2"/>
      <c r="V978" s="2"/>
    </row>
    <row r="979" spans="9:22" ht="13">
      <c r="I979" s="3"/>
      <c r="J979" s="3"/>
      <c r="R979" s="2"/>
      <c r="S979" s="2"/>
      <c r="U979" s="2"/>
      <c r="V979" s="2"/>
    </row>
    <row r="980" spans="9:22" ht="13">
      <c r="I980" s="3"/>
      <c r="J980" s="3"/>
      <c r="R980" s="2"/>
      <c r="S980" s="2"/>
      <c r="U980" s="2"/>
      <c r="V980" s="2"/>
    </row>
    <row r="981" spans="9:22" ht="13">
      <c r="I981" s="3"/>
      <c r="J981" s="3"/>
      <c r="R981" s="2"/>
      <c r="S981" s="2"/>
      <c r="U981" s="2"/>
      <c r="V981" s="2"/>
    </row>
    <row r="982" spans="9:22" ht="13">
      <c r="I982" s="3"/>
      <c r="J982" s="3"/>
      <c r="R982" s="2"/>
      <c r="S982" s="2"/>
      <c r="U982" s="2"/>
      <c r="V982" s="2"/>
    </row>
    <row r="983" spans="9:22" ht="13">
      <c r="I983" s="3"/>
      <c r="J983" s="3"/>
      <c r="R983" s="2"/>
      <c r="S983" s="2"/>
      <c r="U983" s="2"/>
      <c r="V983" s="2"/>
    </row>
    <row r="984" spans="9:22" ht="13">
      <c r="I984" s="3"/>
      <c r="J984" s="3"/>
      <c r="R984" s="2"/>
      <c r="S984" s="2"/>
      <c r="U984" s="2"/>
      <c r="V984" s="2"/>
    </row>
    <row r="985" spans="9:22" ht="13">
      <c r="I985" s="3"/>
      <c r="J985" s="3"/>
      <c r="R985" s="2"/>
      <c r="S985" s="2"/>
      <c r="U985" s="2"/>
      <c r="V985" s="2"/>
    </row>
    <row r="986" spans="9:22" ht="13">
      <c r="I986" s="3"/>
      <c r="J986" s="3"/>
      <c r="R986" s="2"/>
      <c r="S986" s="2"/>
      <c r="U986" s="2"/>
      <c r="V986" s="2"/>
    </row>
    <row r="987" spans="9:22" ht="13">
      <c r="I987" s="3"/>
      <c r="J987" s="3"/>
      <c r="R987" s="2"/>
      <c r="S987" s="2"/>
      <c r="U987" s="2"/>
      <c r="V987" s="2"/>
    </row>
    <row r="988" spans="9:22" ht="13">
      <c r="I988" s="3"/>
      <c r="J988" s="3"/>
      <c r="R988" s="2"/>
      <c r="S988" s="2"/>
      <c r="U988" s="2"/>
      <c r="V988" s="2"/>
    </row>
    <row r="989" spans="9:22" ht="13">
      <c r="I989" s="3"/>
      <c r="J989" s="3"/>
      <c r="R989" s="2"/>
      <c r="S989" s="2"/>
      <c r="U989" s="2"/>
      <c r="V989" s="2"/>
    </row>
    <row r="990" spans="9:22" ht="13">
      <c r="I990" s="3"/>
      <c r="J990" s="3"/>
      <c r="R990" s="2"/>
      <c r="S990" s="2"/>
      <c r="U990" s="2"/>
      <c r="V990" s="2"/>
    </row>
    <row r="991" spans="9:22" ht="13">
      <c r="I991" s="3"/>
      <c r="J991" s="3"/>
      <c r="R991" s="2"/>
      <c r="S991" s="2"/>
      <c r="U991" s="2"/>
      <c r="V991" s="2"/>
    </row>
    <row r="992" spans="9:22" ht="13">
      <c r="I992" s="3"/>
      <c r="J992" s="3"/>
      <c r="R992" s="2"/>
      <c r="S992" s="2"/>
      <c r="U992" s="2"/>
      <c r="V992" s="2"/>
    </row>
    <row r="993" spans="9:22" ht="13">
      <c r="I993" s="3"/>
      <c r="J993" s="3"/>
      <c r="R993" s="2"/>
      <c r="S993" s="2"/>
      <c r="U993" s="2"/>
      <c r="V993" s="2"/>
    </row>
    <row r="994" spans="9:22" ht="13">
      <c r="I994" s="3"/>
      <c r="J994" s="3"/>
      <c r="R994" s="2"/>
      <c r="S994" s="2"/>
      <c r="U994" s="2"/>
      <c r="V994" s="2"/>
    </row>
    <row r="995" spans="9:22" ht="13">
      <c r="I995" s="3"/>
      <c r="J995" s="3"/>
      <c r="R995" s="2"/>
      <c r="S995" s="2"/>
      <c r="U995" s="2"/>
      <c r="V995" s="2"/>
    </row>
    <row r="996" spans="9:22" ht="13">
      <c r="I996" s="3"/>
      <c r="J996" s="3"/>
      <c r="R996" s="2"/>
      <c r="S996" s="2"/>
      <c r="U996" s="2"/>
      <c r="V996" s="2"/>
    </row>
    <row r="997" spans="9:22" ht="13">
      <c r="I997" s="3"/>
      <c r="J997" s="3"/>
      <c r="R997" s="2"/>
      <c r="S997" s="2"/>
      <c r="U997" s="2"/>
      <c r="V997" s="2"/>
    </row>
    <row r="998" spans="9:22" ht="13">
      <c r="I998" s="3"/>
      <c r="J998" s="3"/>
      <c r="R998" s="2"/>
      <c r="S998" s="2"/>
      <c r="U998" s="2"/>
      <c r="V998" s="2"/>
    </row>
    <row r="999" spans="9:22" ht="13">
      <c r="I999" s="3"/>
      <c r="J999" s="3"/>
      <c r="R999" s="2"/>
      <c r="S999" s="2"/>
      <c r="U999" s="2"/>
      <c r="V999" s="2"/>
    </row>
    <row r="1000" spans="9:22" ht="13">
      <c r="I1000" s="3"/>
      <c r="J1000" s="3"/>
      <c r="R1000" s="2"/>
      <c r="S1000" s="2"/>
      <c r="U1000" s="2"/>
      <c r="V1000" s="2"/>
    </row>
    <row r="1001" spans="9:22" ht="13">
      <c r="I1001" s="3"/>
      <c r="J1001" s="3"/>
      <c r="R1001" s="2"/>
      <c r="S1001" s="2"/>
      <c r="U1001" s="2"/>
      <c r="V1001" s="2"/>
    </row>
    <row r="1002" spans="9:22" ht="13">
      <c r="I1002" s="3"/>
      <c r="J1002" s="3"/>
      <c r="R1002" s="2"/>
      <c r="S1002" s="2"/>
      <c r="U1002" s="2"/>
      <c r="V1002" s="2"/>
    </row>
    <row r="1003" spans="9:22" ht="13">
      <c r="I1003" s="3"/>
      <c r="J1003" s="3"/>
      <c r="R1003" s="2"/>
      <c r="S1003" s="2"/>
      <c r="U1003" s="2"/>
      <c r="V1003" s="2"/>
    </row>
    <row r="1004" spans="9:22" ht="13">
      <c r="I1004" s="3"/>
      <c r="J1004" s="3"/>
      <c r="R1004" s="2"/>
      <c r="S1004" s="2"/>
      <c r="U1004" s="2"/>
      <c r="V1004" s="2"/>
    </row>
    <row r="1005" spans="9:22" ht="13">
      <c r="I1005" s="3"/>
      <c r="J1005" s="3"/>
      <c r="R1005" s="2"/>
      <c r="S1005" s="2"/>
      <c r="U1005" s="2"/>
      <c r="V1005" s="2"/>
    </row>
    <row r="1006" spans="9:22" ht="13">
      <c r="I1006" s="3"/>
      <c r="J1006" s="3"/>
      <c r="R1006" s="2"/>
      <c r="S1006" s="2"/>
      <c r="U1006" s="2"/>
      <c r="V1006" s="2"/>
    </row>
    <row r="1007" spans="9:22" ht="13">
      <c r="I1007" s="3"/>
      <c r="J1007" s="3"/>
      <c r="R1007" s="2"/>
      <c r="S1007" s="2"/>
      <c r="U1007" s="2"/>
      <c r="V1007" s="2"/>
    </row>
    <row r="1008" spans="9:22" ht="13">
      <c r="I1008" s="3"/>
      <c r="J1008" s="3"/>
      <c r="R1008" s="2"/>
      <c r="S1008" s="2"/>
      <c r="U1008" s="2"/>
      <c r="V1008" s="2"/>
    </row>
    <row r="1009" spans="9:22" ht="13">
      <c r="I1009" s="3"/>
      <c r="J1009" s="3"/>
      <c r="R1009" s="2"/>
      <c r="S1009" s="2"/>
      <c r="U1009" s="2"/>
      <c r="V1009" s="2"/>
    </row>
    <row r="1010" spans="9:22" ht="13">
      <c r="I1010" s="3"/>
      <c r="J1010" s="3"/>
      <c r="R1010" s="2"/>
      <c r="S1010" s="2"/>
      <c r="U1010" s="2"/>
      <c r="V1010" s="2"/>
    </row>
    <row r="1011" spans="9:22" ht="13">
      <c r="I1011" s="3"/>
      <c r="J1011" s="3"/>
      <c r="R1011" s="2"/>
      <c r="S1011" s="2"/>
      <c r="U1011" s="2"/>
      <c r="V1011" s="2"/>
    </row>
    <row r="1012" spans="9:22" ht="13">
      <c r="I1012" s="3"/>
      <c r="J1012" s="3"/>
      <c r="R1012" s="2"/>
      <c r="S1012" s="2"/>
      <c r="U1012" s="2"/>
      <c r="V1012" s="2"/>
    </row>
    <row r="1013" spans="9:22" ht="13">
      <c r="I1013" s="3"/>
      <c r="J1013" s="3"/>
      <c r="R1013" s="2"/>
      <c r="S1013" s="2"/>
      <c r="U1013" s="2"/>
      <c r="V1013" s="2"/>
    </row>
    <row r="1014" spans="9:22" ht="13">
      <c r="I1014" s="3"/>
      <c r="J1014" s="3"/>
      <c r="R1014" s="2"/>
      <c r="S1014" s="2"/>
      <c r="U1014" s="2"/>
      <c r="V1014" s="2"/>
    </row>
    <row r="1015" spans="9:22" ht="13">
      <c r="I1015" s="3"/>
      <c r="J1015" s="3"/>
      <c r="R1015" s="2"/>
      <c r="S1015" s="2"/>
      <c r="U1015" s="2"/>
      <c r="V1015" s="2"/>
    </row>
    <row r="1016" spans="9:22" ht="13">
      <c r="I1016" s="3"/>
      <c r="J1016" s="3"/>
      <c r="R1016" s="2"/>
      <c r="S1016" s="2"/>
      <c r="U1016" s="2"/>
      <c r="V1016" s="2"/>
    </row>
    <row r="1017" spans="9:22" ht="13">
      <c r="I1017" s="3"/>
      <c r="J1017" s="3"/>
      <c r="R1017" s="2"/>
      <c r="S1017" s="2"/>
      <c r="U1017" s="2"/>
      <c r="V1017" s="2"/>
    </row>
    <row r="1018" spans="9:22" ht="13">
      <c r="I1018" s="3"/>
      <c r="J1018" s="3"/>
      <c r="R1018" s="2"/>
      <c r="S1018" s="2"/>
      <c r="U1018" s="2"/>
      <c r="V1018" s="2"/>
    </row>
    <row r="1019" spans="9:22" ht="13">
      <c r="I1019" s="3"/>
      <c r="J1019" s="3"/>
      <c r="R1019" s="2"/>
      <c r="S1019" s="2"/>
      <c r="U1019" s="2"/>
      <c r="V1019" s="2"/>
    </row>
    <row r="1020" spans="9:22" ht="13">
      <c r="I1020" s="3"/>
      <c r="J1020" s="3"/>
      <c r="R1020" s="2"/>
      <c r="S1020" s="2"/>
      <c r="U1020" s="2"/>
      <c r="V1020" s="2"/>
    </row>
    <row r="1021" spans="9:22" ht="13">
      <c r="I1021" s="3"/>
      <c r="J1021" s="3"/>
      <c r="R1021" s="2"/>
      <c r="S1021" s="2"/>
      <c r="U1021" s="2"/>
      <c r="V1021" s="2"/>
    </row>
    <row r="1022" spans="9:22" ht="13">
      <c r="I1022" s="3"/>
      <c r="J1022" s="3"/>
      <c r="R1022" s="2"/>
      <c r="S1022" s="2"/>
      <c r="U1022" s="2"/>
      <c r="V1022" s="2"/>
    </row>
    <row r="1023" spans="9:22" ht="13">
      <c r="I1023" s="3"/>
      <c r="J1023" s="3"/>
      <c r="R1023" s="2"/>
      <c r="S1023" s="2"/>
      <c r="U1023" s="2"/>
      <c r="V1023" s="2"/>
    </row>
    <row r="1024" spans="9:22" ht="13">
      <c r="I1024" s="3"/>
      <c r="J1024" s="3"/>
      <c r="R1024" s="2"/>
      <c r="S1024" s="2"/>
      <c r="U1024" s="2"/>
      <c r="V1024" s="2"/>
    </row>
    <row r="1025" spans="9:22" ht="13">
      <c r="I1025" s="3"/>
      <c r="J1025" s="3"/>
      <c r="R1025" s="2"/>
      <c r="S1025" s="2"/>
      <c r="U1025" s="2"/>
      <c r="V1025" s="2"/>
    </row>
    <row r="1026" spans="9:22" ht="13">
      <c r="I1026" s="3"/>
      <c r="J1026" s="3"/>
      <c r="R1026" s="2"/>
      <c r="S1026" s="2"/>
      <c r="U1026" s="2"/>
      <c r="V1026" s="2"/>
    </row>
    <row r="1027" spans="9:22" ht="13">
      <c r="I1027" s="3"/>
      <c r="J1027" s="3"/>
      <c r="R1027" s="2"/>
      <c r="S1027" s="2"/>
      <c r="U1027" s="2"/>
      <c r="V1027" s="2"/>
    </row>
    <row r="1028" spans="9:22" ht="13">
      <c r="I1028" s="3"/>
      <c r="J1028" s="3"/>
      <c r="R1028" s="2"/>
      <c r="S1028" s="2"/>
      <c r="U1028" s="2"/>
      <c r="V1028" s="2"/>
    </row>
    <row r="1029" spans="9:22" ht="13">
      <c r="I1029" s="3"/>
      <c r="J1029" s="3"/>
      <c r="R1029" s="2"/>
      <c r="S1029" s="2"/>
      <c r="U1029" s="2"/>
      <c r="V1029" s="2"/>
    </row>
    <row r="1030" spans="9:22" ht="13">
      <c r="I1030" s="3"/>
      <c r="J1030" s="3"/>
      <c r="R1030" s="2"/>
      <c r="S1030" s="2"/>
      <c r="U1030" s="2"/>
      <c r="V1030" s="2"/>
    </row>
    <row r="1031" spans="9:22" ht="13">
      <c r="I1031" s="3"/>
      <c r="J1031" s="3"/>
      <c r="R1031" s="2"/>
      <c r="S1031" s="2"/>
      <c r="U1031" s="2"/>
      <c r="V1031" s="2"/>
    </row>
    <row r="1032" spans="9:22" ht="13">
      <c r="I1032" s="3"/>
      <c r="J1032" s="3"/>
      <c r="R1032" s="2"/>
      <c r="S1032" s="2"/>
      <c r="U1032" s="2"/>
      <c r="V1032" s="2"/>
    </row>
    <row r="1033" spans="9:22" ht="13">
      <c r="I1033" s="3"/>
      <c r="J1033" s="3"/>
      <c r="R1033" s="2"/>
      <c r="S1033" s="2"/>
      <c r="U1033" s="2"/>
      <c r="V1033" s="2"/>
    </row>
    <row r="1034" spans="9:22" ht="13">
      <c r="I1034" s="3"/>
      <c r="J1034" s="3"/>
      <c r="R1034" s="2"/>
      <c r="S1034" s="2"/>
      <c r="U1034" s="2"/>
      <c r="V1034" s="2"/>
    </row>
    <row r="1035" spans="9:22" ht="13">
      <c r="I1035" s="3"/>
      <c r="J1035" s="3"/>
      <c r="R1035" s="2"/>
      <c r="S1035" s="2"/>
      <c r="U1035" s="2"/>
      <c r="V1035" s="2"/>
    </row>
    <row r="1036" spans="9:22" ht="13">
      <c r="I1036" s="3"/>
      <c r="J1036" s="3"/>
      <c r="R1036" s="2"/>
      <c r="S1036" s="2"/>
      <c r="U1036" s="2"/>
      <c r="V1036" s="2"/>
    </row>
    <row r="1037" spans="9:22" ht="13">
      <c r="I1037" s="3"/>
      <c r="J1037" s="3"/>
      <c r="R1037" s="2"/>
      <c r="S1037" s="2"/>
      <c r="U1037" s="2"/>
      <c r="V1037" s="2"/>
    </row>
    <row r="1038" spans="9:22" ht="13">
      <c r="I1038" s="3"/>
      <c r="J1038" s="3"/>
      <c r="R1038" s="2"/>
      <c r="S1038" s="2"/>
      <c r="U1038" s="2"/>
      <c r="V1038" s="2"/>
    </row>
    <row r="1039" spans="9:22" ht="13">
      <c r="I1039" s="3"/>
      <c r="J1039" s="3"/>
      <c r="R1039" s="2"/>
      <c r="S1039" s="2"/>
      <c r="U1039" s="2"/>
      <c r="V1039" s="2"/>
    </row>
    <row r="1040" spans="9:22" ht="13">
      <c r="I1040" s="3"/>
      <c r="J1040" s="3"/>
      <c r="R1040" s="2"/>
      <c r="S1040" s="2"/>
      <c r="U1040" s="2"/>
      <c r="V1040" s="2"/>
    </row>
    <row r="1041" spans="9:22" ht="13">
      <c r="I1041" s="3"/>
      <c r="J1041" s="3"/>
      <c r="R1041" s="2"/>
      <c r="S1041" s="2"/>
      <c r="U1041" s="2"/>
      <c r="V1041" s="2"/>
    </row>
    <row r="1042" spans="9:22" ht="13">
      <c r="I1042" s="3"/>
      <c r="J1042" s="3"/>
      <c r="R1042" s="2"/>
      <c r="S1042" s="2"/>
      <c r="U1042" s="2"/>
      <c r="V1042" s="2"/>
    </row>
    <row r="1043" spans="9:22" ht="13">
      <c r="I1043" s="3"/>
      <c r="J1043" s="3"/>
      <c r="R1043" s="2"/>
      <c r="S1043" s="2"/>
      <c r="U1043" s="2"/>
      <c r="V1043" s="2"/>
    </row>
    <row r="1044" spans="9:22" ht="13">
      <c r="I1044" s="3"/>
      <c r="J1044" s="3"/>
      <c r="R1044" s="2"/>
      <c r="S1044" s="2"/>
      <c r="U1044" s="2"/>
      <c r="V1044" s="2"/>
    </row>
    <row r="1045" spans="9:22" ht="13">
      <c r="I1045" s="3"/>
      <c r="J1045" s="3"/>
      <c r="R1045" s="2"/>
      <c r="S1045" s="2"/>
      <c r="U1045" s="2"/>
      <c r="V1045" s="2"/>
    </row>
    <row r="1046" spans="9:22" ht="13">
      <c r="I1046" s="3"/>
      <c r="J1046" s="3"/>
      <c r="R1046" s="2"/>
      <c r="S1046" s="2"/>
      <c r="U1046" s="2"/>
      <c r="V1046" s="2"/>
    </row>
    <row r="1047" spans="9:22" ht="13">
      <c r="I1047" s="3"/>
      <c r="J1047" s="3"/>
      <c r="R1047" s="2"/>
      <c r="S1047" s="2"/>
      <c r="U1047" s="2"/>
      <c r="V1047" s="2"/>
    </row>
    <row r="1048" spans="9:22" ht="13">
      <c r="I1048" s="3"/>
      <c r="J1048" s="3"/>
      <c r="R1048" s="2"/>
      <c r="S1048" s="2"/>
      <c r="U1048" s="2"/>
      <c r="V1048" s="2"/>
    </row>
    <row r="1049" spans="9:22" ht="13">
      <c r="I1049" s="3"/>
      <c r="J1049" s="3"/>
      <c r="R1049" s="2"/>
      <c r="S1049" s="2"/>
      <c r="U1049" s="2"/>
      <c r="V1049" s="2"/>
    </row>
    <row r="1050" spans="9:22" ht="13">
      <c r="I1050" s="3"/>
      <c r="J1050" s="3"/>
      <c r="R1050" s="2"/>
      <c r="S1050" s="2"/>
      <c r="U1050" s="2"/>
      <c r="V1050" s="2"/>
    </row>
    <row r="1051" spans="9:22" ht="13">
      <c r="I1051" s="3"/>
      <c r="J1051" s="3"/>
      <c r="R1051" s="2"/>
      <c r="S1051" s="2"/>
      <c r="U1051" s="2"/>
      <c r="V1051" s="2"/>
    </row>
    <row r="1052" spans="9:22" ht="13">
      <c r="I1052" s="3"/>
      <c r="J1052" s="3"/>
      <c r="R1052" s="2"/>
      <c r="S1052" s="2"/>
      <c r="U1052" s="2"/>
      <c r="V1052" s="2"/>
    </row>
    <row r="1053" spans="9:22" ht="13">
      <c r="I1053" s="3"/>
      <c r="J1053" s="3"/>
      <c r="R1053" s="2"/>
      <c r="S1053" s="2"/>
      <c r="U1053" s="2"/>
      <c r="V1053" s="2"/>
    </row>
    <row r="1054" spans="9:22" ht="13">
      <c r="I1054" s="3"/>
      <c r="J1054" s="3"/>
      <c r="R1054" s="2"/>
      <c r="S1054" s="2"/>
      <c r="U1054" s="2"/>
      <c r="V1054" s="2"/>
    </row>
    <row r="1055" spans="9:22" ht="13">
      <c r="I1055" s="3"/>
      <c r="J1055" s="3"/>
      <c r="R1055" s="2"/>
      <c r="S1055" s="2"/>
      <c r="U1055" s="2"/>
      <c r="V1055" s="2"/>
    </row>
    <row r="1056" spans="9:22" ht="13">
      <c r="I1056" s="3"/>
      <c r="J1056" s="3"/>
      <c r="R1056" s="2"/>
      <c r="S1056" s="2"/>
      <c r="U1056" s="2"/>
      <c r="V1056" s="2"/>
    </row>
    <row r="1057" spans="9:22" ht="13">
      <c r="I1057" s="3"/>
      <c r="J1057" s="3"/>
      <c r="R1057" s="2"/>
      <c r="S1057" s="2"/>
      <c r="U1057" s="2"/>
      <c r="V1057" s="2"/>
    </row>
    <row r="1058" spans="9:22" ht="13">
      <c r="I1058" s="3"/>
      <c r="J1058" s="3"/>
      <c r="R1058" s="2"/>
      <c r="S1058" s="2"/>
      <c r="U1058" s="2"/>
      <c r="V1058" s="2"/>
    </row>
    <row r="1059" spans="9:22" ht="13">
      <c r="I1059" s="3"/>
      <c r="J1059" s="3"/>
      <c r="R1059" s="2"/>
      <c r="S1059" s="2"/>
      <c r="U1059" s="2"/>
      <c r="V1059" s="2"/>
    </row>
  </sheetData>
  <mergeCells count="68">
    <mergeCell ref="U223:V223"/>
    <mergeCell ref="I186:J186"/>
    <mergeCell ref="L186:M186"/>
    <mergeCell ref="O186:P186"/>
    <mergeCell ref="R186:S186"/>
    <mergeCell ref="U186:V186"/>
    <mergeCell ref="I209:J209"/>
    <mergeCell ref="L209:M209"/>
    <mergeCell ref="U209:V209"/>
    <mergeCell ref="O209:P209"/>
    <mergeCell ref="R209:S209"/>
    <mergeCell ref="I223:J223"/>
    <mergeCell ref="L223:M223"/>
    <mergeCell ref="O223:P223"/>
    <mergeCell ref="R223:S223"/>
    <mergeCell ref="I123:J123"/>
    <mergeCell ref="L123:M123"/>
    <mergeCell ref="O123:P123"/>
    <mergeCell ref="R123:S123"/>
    <mergeCell ref="U123:V123"/>
    <mergeCell ref="I83:J83"/>
    <mergeCell ref="L83:M83"/>
    <mergeCell ref="U83:V83"/>
    <mergeCell ref="O83:P83"/>
    <mergeCell ref="R83:S83"/>
    <mergeCell ref="I67:J67"/>
    <mergeCell ref="L67:M67"/>
    <mergeCell ref="O67:P67"/>
    <mergeCell ref="R67:S67"/>
    <mergeCell ref="U67:V67"/>
    <mergeCell ref="I54:J54"/>
    <mergeCell ref="L54:M54"/>
    <mergeCell ref="O54:P54"/>
    <mergeCell ref="R54:S54"/>
    <mergeCell ref="U54:V54"/>
    <mergeCell ref="R41:S41"/>
    <mergeCell ref="U41:V41"/>
    <mergeCell ref="I11:J11"/>
    <mergeCell ref="I25:J25"/>
    <mergeCell ref="L25:M25"/>
    <mergeCell ref="O25:P25"/>
    <mergeCell ref="R25:S25"/>
    <mergeCell ref="U25:V25"/>
    <mergeCell ref="I41:J41"/>
    <mergeCell ref="L41:M41"/>
    <mergeCell ref="O41:P41"/>
    <mergeCell ref="G1:M2"/>
    <mergeCell ref="V6:Y7"/>
    <mergeCell ref="V8:Y9"/>
    <mergeCell ref="L11:M11"/>
    <mergeCell ref="O11:P11"/>
    <mergeCell ref="R11:S11"/>
    <mergeCell ref="U11:V11"/>
    <mergeCell ref="I174:J174"/>
    <mergeCell ref="L174:M174"/>
    <mergeCell ref="O174:P174"/>
    <mergeCell ref="R174:S174"/>
    <mergeCell ref="U174:V174"/>
    <mergeCell ref="I160:J160"/>
    <mergeCell ref="L160:M160"/>
    <mergeCell ref="U160:V160"/>
    <mergeCell ref="O160:P160"/>
    <mergeCell ref="R160:S160"/>
    <mergeCell ref="I142:J142"/>
    <mergeCell ref="L142:M142"/>
    <mergeCell ref="O142:P142"/>
    <mergeCell ref="R142:S142"/>
    <mergeCell ref="U142:V14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81" t="s">
        <v>0</v>
      </c>
      <c r="I1" s="73"/>
      <c r="J1" s="73"/>
      <c r="K1" s="73"/>
      <c r="L1" s="73"/>
      <c r="M1" s="73"/>
      <c r="N1" s="73"/>
      <c r="O1" s="73"/>
      <c r="P1" s="2"/>
      <c r="R1" s="2"/>
      <c r="S1" s="2"/>
      <c r="U1" s="2"/>
      <c r="V1" s="2"/>
      <c r="W1" s="2"/>
      <c r="X1" s="2"/>
      <c r="Y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R2" s="2"/>
      <c r="S2" s="2"/>
      <c r="U2" s="2"/>
      <c r="V2" s="2"/>
      <c r="W2" s="2"/>
      <c r="X2" s="2"/>
      <c r="Y2" s="2"/>
    </row>
    <row r="3" spans="1:25" ht="13">
      <c r="A3" s="1" t="s">
        <v>1</v>
      </c>
      <c r="I3" s="2"/>
      <c r="J3" s="2"/>
      <c r="L3" s="2"/>
      <c r="M3" s="2"/>
      <c r="O3" s="2"/>
      <c r="P3" s="2"/>
      <c r="R3" s="2"/>
      <c r="S3" s="2"/>
      <c r="U3" s="2"/>
      <c r="V3" s="2"/>
      <c r="W3" s="2"/>
      <c r="X3" s="2"/>
      <c r="Y3" s="2"/>
    </row>
    <row r="4" spans="1:25" ht="13">
      <c r="A4" s="1" t="s">
        <v>2</v>
      </c>
      <c r="I4" s="2"/>
      <c r="J4" s="2"/>
      <c r="L4" s="2"/>
      <c r="M4" s="2"/>
      <c r="O4" s="2"/>
      <c r="P4" s="2"/>
      <c r="R4" s="2"/>
      <c r="S4" s="2"/>
      <c r="U4" s="2"/>
      <c r="V4" s="2"/>
      <c r="W4" s="2"/>
      <c r="X4" s="2"/>
      <c r="Y4" s="2"/>
    </row>
    <row r="5" spans="1:25" ht="13">
      <c r="A5" s="1" t="s">
        <v>3</v>
      </c>
      <c r="I5" s="2"/>
      <c r="J5" s="2"/>
      <c r="L5" s="2"/>
      <c r="M5" s="2"/>
      <c r="O5" s="2"/>
      <c r="P5" s="2"/>
      <c r="R5" s="2"/>
      <c r="S5" s="2"/>
      <c r="U5" s="2"/>
      <c r="V5" s="2"/>
      <c r="W5" s="2"/>
      <c r="X5" s="2"/>
      <c r="Y5" s="2"/>
    </row>
    <row r="6" spans="1:25" ht="16">
      <c r="A6" s="1" t="s">
        <v>4</v>
      </c>
      <c r="I6" s="2"/>
      <c r="J6" s="2"/>
      <c r="L6" s="2"/>
      <c r="M6" s="2"/>
      <c r="O6" s="2"/>
      <c r="P6" s="2"/>
      <c r="R6" s="2"/>
      <c r="S6" s="2"/>
      <c r="U6" s="2"/>
      <c r="V6" s="2"/>
      <c r="W6" s="2"/>
      <c r="X6" s="48"/>
      <c r="Y6" s="2"/>
    </row>
    <row r="7" spans="1:25" ht="6.75" customHeight="1">
      <c r="I7" s="2"/>
      <c r="J7" s="2"/>
      <c r="L7" s="2"/>
      <c r="M7" s="2"/>
      <c r="O7" s="2"/>
      <c r="P7" s="2"/>
      <c r="R7" s="2"/>
      <c r="S7" s="2"/>
      <c r="U7" s="2"/>
      <c r="V7" s="2"/>
      <c r="W7" s="2"/>
      <c r="X7" s="2"/>
      <c r="Y7" s="2"/>
    </row>
    <row r="8" spans="1:25" ht="13">
      <c r="I8" s="2"/>
      <c r="J8" s="2"/>
      <c r="L8" s="2"/>
      <c r="M8" s="2"/>
      <c r="O8" s="2"/>
      <c r="P8" s="2"/>
      <c r="R8" s="2"/>
      <c r="S8" s="2"/>
      <c r="U8" s="2"/>
      <c r="V8" s="82" t="s">
        <v>240</v>
      </c>
      <c r="W8" s="73"/>
      <c r="X8" s="73"/>
      <c r="Y8" s="73"/>
    </row>
    <row r="9" spans="1:25" ht="13">
      <c r="A9" s="1" t="s">
        <v>7</v>
      </c>
      <c r="I9" s="2"/>
      <c r="J9" s="2"/>
      <c r="L9" s="2"/>
      <c r="M9" s="2"/>
      <c r="O9" s="2"/>
      <c r="P9" s="2"/>
      <c r="R9" s="2"/>
      <c r="S9" s="2"/>
      <c r="U9" s="2"/>
      <c r="V9" s="73"/>
      <c r="W9" s="73"/>
      <c r="X9" s="73"/>
      <c r="Y9" s="73"/>
    </row>
    <row r="10" spans="1:25" ht="13">
      <c r="I10" s="2"/>
      <c r="J10" s="2"/>
      <c r="L10" s="2"/>
      <c r="M10" s="2"/>
      <c r="O10" s="2"/>
      <c r="P10" s="2"/>
      <c r="R10" s="2"/>
      <c r="S10" s="2"/>
      <c r="U10" s="2"/>
      <c r="V10" s="2"/>
      <c r="W10" s="2"/>
      <c r="X10" s="2"/>
      <c r="Y10" s="2"/>
    </row>
    <row r="11" spans="1:25" ht="14">
      <c r="A11" s="1" t="s">
        <v>8</v>
      </c>
      <c r="I11" s="83" t="s">
        <v>9</v>
      </c>
      <c r="J11" s="73"/>
      <c r="L11" s="75" t="s">
        <v>10</v>
      </c>
      <c r="M11" s="73"/>
      <c r="O11" s="75" t="s">
        <v>11</v>
      </c>
      <c r="P11" s="73"/>
      <c r="R11" s="75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241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  <c r="O13" s="2"/>
      <c r="P13" s="2"/>
      <c r="R13" s="2"/>
      <c r="S13" s="2"/>
      <c r="U13" s="2"/>
      <c r="V13" s="2"/>
    </row>
    <row r="14" spans="1:25" ht="13">
      <c r="A14" s="16" t="s">
        <v>22</v>
      </c>
      <c r="C14" s="16">
        <v>55</v>
      </c>
      <c r="E14" s="16">
        <v>15565</v>
      </c>
      <c r="G14" s="16" t="s">
        <v>23</v>
      </c>
      <c r="I14" s="19">
        <v>35</v>
      </c>
      <c r="J14" s="20">
        <v>0</v>
      </c>
      <c r="L14" s="19">
        <v>35</v>
      </c>
      <c r="M14" s="20">
        <v>0</v>
      </c>
      <c r="O14" s="19">
        <v>10</v>
      </c>
      <c r="P14" s="20">
        <v>0</v>
      </c>
      <c r="R14" s="17"/>
      <c r="S14" s="18"/>
      <c r="U14" s="19">
        <v>35</v>
      </c>
      <c r="V14" s="20">
        <v>0</v>
      </c>
      <c r="X14" s="16">
        <f t="shared" ref="X14:Y14" si="0">I14+L14+O14+R14+U14</f>
        <v>115</v>
      </c>
      <c r="Y14" s="16">
        <f t="shared" si="0"/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>
        <v>69</v>
      </c>
      <c r="J15" s="20">
        <v>0</v>
      </c>
      <c r="L15" s="19">
        <v>69</v>
      </c>
      <c r="M15" s="20">
        <v>0</v>
      </c>
      <c r="O15" s="49">
        <v>20</v>
      </c>
      <c r="P15" s="20">
        <v>0</v>
      </c>
      <c r="R15" s="17"/>
      <c r="S15" s="18"/>
      <c r="U15" s="19">
        <v>60</v>
      </c>
      <c r="V15" s="20">
        <v>0</v>
      </c>
      <c r="X15" s="16">
        <f t="shared" ref="X15:Y15" si="1">I15+L15+O15+R15+U15</f>
        <v>218</v>
      </c>
      <c r="Y15" s="16">
        <f t="shared" si="1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>
        <v>60</v>
      </c>
      <c r="J16" s="20">
        <v>0</v>
      </c>
      <c r="L16" s="19">
        <v>60</v>
      </c>
      <c r="M16" s="20">
        <v>0</v>
      </c>
      <c r="O16" s="19">
        <v>0</v>
      </c>
      <c r="P16" s="20">
        <v>0</v>
      </c>
      <c r="R16" s="17"/>
      <c r="S16" s="18"/>
      <c r="U16" s="19">
        <v>60</v>
      </c>
      <c r="V16" s="20">
        <v>0</v>
      </c>
      <c r="X16" s="16">
        <f t="shared" ref="X16:Y16" si="2">I16+L16+O16+R16+U16</f>
        <v>180</v>
      </c>
      <c r="Y16" s="16">
        <f t="shared" si="2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>
        <v>45</v>
      </c>
      <c r="J17" s="20">
        <v>0</v>
      </c>
      <c r="L17" s="19">
        <v>50</v>
      </c>
      <c r="M17" s="20">
        <v>0</v>
      </c>
      <c r="O17" s="19">
        <v>50</v>
      </c>
      <c r="P17" s="20">
        <v>0</v>
      </c>
      <c r="R17" s="17"/>
      <c r="S17" s="18"/>
      <c r="U17" s="19">
        <v>0</v>
      </c>
      <c r="V17" s="20">
        <v>0</v>
      </c>
      <c r="X17" s="16">
        <f t="shared" ref="X17:Y17" si="3">I17+L17+O17+R17+U17</f>
        <v>145</v>
      </c>
      <c r="Y17" s="16">
        <f t="shared" si="3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>
        <v>50</v>
      </c>
      <c r="J18" s="20">
        <v>0</v>
      </c>
      <c r="L18" s="19">
        <v>50</v>
      </c>
      <c r="M18" s="20">
        <v>0</v>
      </c>
      <c r="O18" s="19">
        <v>15</v>
      </c>
      <c r="P18" s="20">
        <v>0</v>
      </c>
      <c r="R18" s="17"/>
      <c r="S18" s="18"/>
      <c r="U18" s="19">
        <v>40</v>
      </c>
      <c r="V18" s="20">
        <v>0</v>
      </c>
      <c r="X18" s="16">
        <f t="shared" ref="X18:Y18" si="4">I18+L18+O18+R18+U18</f>
        <v>155</v>
      </c>
      <c r="Y18" s="16">
        <f t="shared" si="4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>
        <v>40</v>
      </c>
      <c r="J19" s="20">
        <v>0</v>
      </c>
      <c r="L19" s="19">
        <v>10</v>
      </c>
      <c r="M19" s="20">
        <v>0</v>
      </c>
      <c r="O19" s="19">
        <v>35</v>
      </c>
      <c r="P19" s="20">
        <v>0</v>
      </c>
      <c r="R19" s="17"/>
      <c r="S19" s="18"/>
      <c r="U19" s="19">
        <v>30</v>
      </c>
      <c r="V19" s="20">
        <v>0</v>
      </c>
      <c r="X19" s="16">
        <f t="shared" ref="X19:Y19" si="5">I19+L19+O19+R19+U19</f>
        <v>115</v>
      </c>
      <c r="Y19" s="16">
        <f t="shared" si="5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19">
        <v>25</v>
      </c>
      <c r="J20" s="20">
        <v>0</v>
      </c>
      <c r="L20" s="19">
        <v>25</v>
      </c>
      <c r="M20" s="20">
        <v>0</v>
      </c>
      <c r="O20" s="19">
        <v>10</v>
      </c>
      <c r="P20" s="20">
        <v>0</v>
      </c>
      <c r="R20" s="17"/>
      <c r="S20" s="18"/>
      <c r="U20" s="19">
        <v>30</v>
      </c>
      <c r="V20" s="20">
        <v>0</v>
      </c>
      <c r="X20" s="16">
        <f t="shared" ref="X20:Y20" si="6">I20+L20+O20+R20+U20</f>
        <v>90</v>
      </c>
      <c r="Y20" s="16">
        <f t="shared" si="6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19">
        <v>28</v>
      </c>
      <c r="J21" s="20">
        <v>20</v>
      </c>
      <c r="L21" s="19">
        <v>28</v>
      </c>
      <c r="M21" s="20">
        <v>0</v>
      </c>
      <c r="O21" s="19">
        <v>30</v>
      </c>
      <c r="P21" s="20">
        <v>0</v>
      </c>
      <c r="R21" s="17"/>
      <c r="S21" s="18"/>
      <c r="U21" s="19">
        <v>28</v>
      </c>
      <c r="V21" s="20">
        <v>0</v>
      </c>
      <c r="X21" s="16">
        <f t="shared" ref="X21:Y21" si="7">I21+L21+O21+R21+U21</f>
        <v>114</v>
      </c>
      <c r="Y21" s="16">
        <f t="shared" si="7"/>
        <v>20</v>
      </c>
    </row>
    <row r="22" spans="1:25" ht="13">
      <c r="G22" s="24"/>
      <c r="I22" s="29">
        <f>SUM(I14:I21)</f>
        <v>352</v>
      </c>
      <c r="J22" s="30">
        <f>J14+J15+J16+J17+J18+J19+J21</f>
        <v>20</v>
      </c>
      <c r="L22" s="29">
        <f>SUM(L14:L21)</f>
        <v>327</v>
      </c>
      <c r="M22" s="30">
        <f>M14+M15+M16+M17+M18+M19+M21</f>
        <v>0</v>
      </c>
      <c r="O22" s="29">
        <f>SUM(O14:O21)</f>
        <v>170</v>
      </c>
      <c r="P22" s="30">
        <f>P14+P15+P16+P17+P18+P19+P21</f>
        <v>0</v>
      </c>
      <c r="Q22" s="2"/>
      <c r="R22" s="29">
        <f>SUM(R14:R21)</f>
        <v>0</v>
      </c>
      <c r="S22" s="30">
        <f>S14+S15+S16+S17+S18+S19+S21</f>
        <v>0</v>
      </c>
      <c r="T22" s="2"/>
      <c r="U22" s="29">
        <f>SUM(U14:U21)</f>
        <v>283</v>
      </c>
      <c r="V22" s="30">
        <f>V14+V15+V16+V17+V18+V19+V21</f>
        <v>0</v>
      </c>
      <c r="X22" s="31">
        <f t="shared" ref="X22:Y22" si="8">X14+X15+X16+X17+X18+X19+X20+X21</f>
        <v>1132</v>
      </c>
      <c r="Y22" s="43">
        <f t="shared" si="8"/>
        <v>20</v>
      </c>
    </row>
    <row r="23" spans="1:25" ht="13">
      <c r="I23" s="2"/>
      <c r="J23" s="2"/>
      <c r="L23" s="2"/>
      <c r="M23" s="2"/>
      <c r="O23" s="2"/>
      <c r="P23" s="2"/>
      <c r="Q23" s="2"/>
      <c r="R23" s="2"/>
      <c r="S23" s="2"/>
      <c r="T23" s="2"/>
      <c r="U23" s="2"/>
      <c r="V23" s="2"/>
    </row>
    <row r="24" spans="1:25" ht="13">
      <c r="A24" s="1"/>
      <c r="I24" s="6"/>
      <c r="J24" s="6"/>
      <c r="L24" s="6"/>
      <c r="M24" s="6"/>
      <c r="O24" s="6"/>
      <c r="P24" s="6"/>
      <c r="Q24" s="2"/>
      <c r="R24" s="6"/>
      <c r="S24" s="6"/>
      <c r="T24" s="6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5" t="s">
        <v>9</v>
      </c>
      <c r="J25" s="73"/>
      <c r="L25" s="75" t="s">
        <v>10</v>
      </c>
      <c r="M25" s="73"/>
      <c r="O25" s="75" t="s">
        <v>11</v>
      </c>
      <c r="P25" s="73"/>
      <c r="Q25" s="2"/>
      <c r="R25" s="75" t="s">
        <v>12</v>
      </c>
      <c r="S25" s="73"/>
      <c r="T25" s="6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3" t="s">
        <v>16</v>
      </c>
      <c r="J26" s="13" t="s">
        <v>15</v>
      </c>
      <c r="K26" s="10"/>
      <c r="L26" s="13" t="s">
        <v>16</v>
      </c>
      <c r="M26" s="13" t="s">
        <v>15</v>
      </c>
      <c r="N26" s="10"/>
      <c r="O26" s="13" t="s">
        <v>16</v>
      </c>
      <c r="P26" s="13" t="s">
        <v>15</v>
      </c>
      <c r="Q26" s="13"/>
      <c r="R26" s="13" t="s">
        <v>16</v>
      </c>
      <c r="S26" s="13" t="s">
        <v>15</v>
      </c>
      <c r="T26" s="13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241</v>
      </c>
      <c r="C27" s="1" t="s">
        <v>19</v>
      </c>
      <c r="E27" s="1" t="s">
        <v>20</v>
      </c>
      <c r="G27" s="1" t="s">
        <v>21</v>
      </c>
      <c r="I27" s="2"/>
      <c r="J27" s="2"/>
      <c r="L27" s="2"/>
      <c r="M27" s="2"/>
      <c r="O27" s="2"/>
      <c r="P27" s="2"/>
      <c r="Q27" s="2"/>
      <c r="R27" s="2"/>
      <c r="S27" s="2"/>
      <c r="T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19">
        <v>22</v>
      </c>
      <c r="J28" s="20">
        <v>0</v>
      </c>
      <c r="L28" s="19">
        <v>30</v>
      </c>
      <c r="M28" s="20">
        <v>0</v>
      </c>
      <c r="O28" s="19">
        <v>10</v>
      </c>
      <c r="P28" s="20">
        <v>0</v>
      </c>
      <c r="R28" s="17"/>
      <c r="S28" s="18"/>
      <c r="U28" s="19">
        <v>30</v>
      </c>
      <c r="V28" s="20">
        <v>0</v>
      </c>
      <c r="X28" s="16">
        <f t="shared" ref="X28:Y28" si="9">I28+L28+O28+R28+U28</f>
        <v>92</v>
      </c>
      <c r="Y28" s="16">
        <f t="shared" si="9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19">
        <v>25</v>
      </c>
      <c r="J29" s="20">
        <v>0</v>
      </c>
      <c r="L29" s="19">
        <v>25</v>
      </c>
      <c r="M29" s="20">
        <v>0</v>
      </c>
      <c r="O29" s="19">
        <v>25</v>
      </c>
      <c r="P29" s="20">
        <v>20</v>
      </c>
      <c r="R29" s="17"/>
      <c r="S29" s="18"/>
      <c r="U29" s="19">
        <v>10</v>
      </c>
      <c r="V29" s="20">
        <v>0</v>
      </c>
      <c r="X29" s="16">
        <f t="shared" ref="X29:Y29" si="10">I29+L29+O29+R29+U29</f>
        <v>85</v>
      </c>
      <c r="Y29" s="16">
        <f t="shared" si="10"/>
        <v>20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19">
        <v>10</v>
      </c>
      <c r="J30" s="20">
        <v>0</v>
      </c>
      <c r="L30" s="19">
        <v>10</v>
      </c>
      <c r="M30" s="20">
        <v>0</v>
      </c>
      <c r="O30" s="19">
        <v>10</v>
      </c>
      <c r="P30" s="20">
        <v>0</v>
      </c>
      <c r="R30" s="17"/>
      <c r="S30" s="18"/>
      <c r="U30" s="19">
        <v>10</v>
      </c>
      <c r="V30" s="20">
        <v>0</v>
      </c>
      <c r="X30" s="16">
        <f t="shared" ref="X30:Y30" si="11">I30+L30+O30+R30+U30</f>
        <v>40</v>
      </c>
      <c r="Y30" s="16">
        <f t="shared" si="11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19">
        <v>30</v>
      </c>
      <c r="J31" s="20">
        <v>0</v>
      </c>
      <c r="L31" s="19">
        <v>30</v>
      </c>
      <c r="M31" s="20">
        <v>0</v>
      </c>
      <c r="O31" s="19">
        <v>10</v>
      </c>
      <c r="P31" s="20">
        <v>0</v>
      </c>
      <c r="R31" s="17"/>
      <c r="S31" s="18"/>
      <c r="U31" s="19">
        <v>35</v>
      </c>
      <c r="V31" s="20">
        <v>0</v>
      </c>
      <c r="X31" s="16">
        <f t="shared" ref="X31:Y31" si="12">I31+L31+O31+R31+U31</f>
        <v>105</v>
      </c>
      <c r="Y31" s="16">
        <f t="shared" si="12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19">
        <v>45</v>
      </c>
      <c r="J32" s="20">
        <v>0</v>
      </c>
      <c r="L32" s="19">
        <v>40</v>
      </c>
      <c r="M32" s="20">
        <v>0</v>
      </c>
      <c r="O32" s="19">
        <v>0</v>
      </c>
      <c r="P32" s="20">
        <v>0</v>
      </c>
      <c r="R32" s="17"/>
      <c r="S32" s="18"/>
      <c r="U32" s="19">
        <v>40</v>
      </c>
      <c r="V32" s="20">
        <v>0</v>
      </c>
      <c r="X32" s="16">
        <f t="shared" ref="X32:Y32" si="13">I32+L32+O32+R32+U32</f>
        <v>125</v>
      </c>
      <c r="Y32" s="16">
        <f t="shared" si="13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19">
        <v>55</v>
      </c>
      <c r="J33" s="20">
        <v>0</v>
      </c>
      <c r="L33" s="19">
        <v>35</v>
      </c>
      <c r="M33" s="20">
        <v>0</v>
      </c>
      <c r="O33" s="19">
        <v>38</v>
      </c>
      <c r="P33" s="20">
        <v>0</v>
      </c>
      <c r="R33" s="17"/>
      <c r="S33" s="18"/>
      <c r="U33" s="19">
        <v>10</v>
      </c>
      <c r="V33" s="20">
        <v>0</v>
      </c>
      <c r="X33" s="16">
        <f t="shared" ref="X33:Y33" si="14">I33+L33+O33+R33+U33</f>
        <v>138</v>
      </c>
      <c r="Y33" s="16">
        <f t="shared" si="14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19">
        <v>60</v>
      </c>
      <c r="J34" s="20">
        <v>0</v>
      </c>
      <c r="L34" s="19">
        <v>50</v>
      </c>
      <c r="M34" s="20">
        <v>0</v>
      </c>
      <c r="O34" s="19">
        <v>50</v>
      </c>
      <c r="P34" s="20">
        <v>0</v>
      </c>
      <c r="R34" s="17"/>
      <c r="S34" s="18"/>
      <c r="U34" s="19">
        <v>20</v>
      </c>
      <c r="V34" s="20">
        <v>0</v>
      </c>
      <c r="X34" s="16">
        <f t="shared" ref="X34:Y34" si="15">I34+L34+O34+R34+U34</f>
        <v>180</v>
      </c>
      <c r="Y34" s="16">
        <f t="shared" si="15"/>
        <v>0</v>
      </c>
    </row>
    <row r="35" spans="1:25" ht="13">
      <c r="I35" s="29">
        <f>SUM(I28:I34)</f>
        <v>247</v>
      </c>
      <c r="J35" s="30">
        <f>J29+J31+J32+J33+J34+J28</f>
        <v>0</v>
      </c>
      <c r="K35" s="35"/>
      <c r="L35" s="29">
        <f>SUM(L28:L34)</f>
        <v>220</v>
      </c>
      <c r="M35" s="30">
        <f>M29+M31+M32+M33+M34+M28</f>
        <v>0</v>
      </c>
      <c r="N35" s="35"/>
      <c r="O35" s="29">
        <f>SUM(O28:O34)</f>
        <v>143</v>
      </c>
      <c r="P35" s="30">
        <f>P29+P31+P32+P33+P34+P28</f>
        <v>20</v>
      </c>
      <c r="Q35" s="50"/>
      <c r="R35" s="29">
        <f>SUM(R28:R34)</f>
        <v>0</v>
      </c>
      <c r="S35" s="30">
        <f>S29+S31+S32+S33+S34+S28</f>
        <v>0</v>
      </c>
      <c r="T35" s="50"/>
      <c r="U35" s="29">
        <f>SUM(U28:U34)</f>
        <v>155</v>
      </c>
      <c r="V35" s="30">
        <f>V29+V31+V32+V33+V34+V28</f>
        <v>0</v>
      </c>
      <c r="W35" s="35"/>
      <c r="X35" s="31">
        <f>SUM(X28:X34)</f>
        <v>765</v>
      </c>
      <c r="Y35" s="43">
        <f>Y29+Y31+Y32+Y33+Y34+Y28</f>
        <v>20</v>
      </c>
    </row>
    <row r="36" spans="1:25" ht="3" customHeight="1">
      <c r="I36" s="2"/>
      <c r="J36" s="2"/>
      <c r="L36" s="2"/>
      <c r="M36" s="2"/>
      <c r="O36" s="2"/>
      <c r="P36" s="2"/>
      <c r="Q36" s="2"/>
      <c r="R36" s="2"/>
      <c r="S36" s="2"/>
      <c r="T36" s="2"/>
      <c r="U36" s="2"/>
      <c r="V36" s="2"/>
    </row>
    <row r="37" spans="1:25" ht="13">
      <c r="I37" s="2"/>
      <c r="J37" s="2"/>
      <c r="L37" s="2"/>
      <c r="M37" s="2"/>
      <c r="O37" s="2"/>
      <c r="P37" s="2"/>
      <c r="Q37" s="2"/>
      <c r="R37" s="2"/>
      <c r="S37" s="2"/>
      <c r="T37" s="2"/>
      <c r="U37" s="2"/>
      <c r="V37" s="2"/>
    </row>
    <row r="38" spans="1:25" ht="6.75" customHeight="1">
      <c r="I38" s="2"/>
      <c r="J38" s="2"/>
      <c r="L38" s="2"/>
      <c r="M38" s="2"/>
      <c r="O38" s="2"/>
      <c r="P38" s="2"/>
      <c r="Q38" s="2"/>
      <c r="R38" s="2"/>
      <c r="S38" s="2"/>
      <c r="T38" s="2"/>
      <c r="U38" s="2"/>
      <c r="V38" s="2"/>
    </row>
    <row r="39" spans="1:25" ht="13">
      <c r="I39" s="2"/>
      <c r="J39" s="2"/>
      <c r="L39" s="2"/>
      <c r="M39" s="2"/>
      <c r="O39" s="2"/>
      <c r="P39" s="2"/>
      <c r="Q39" s="2"/>
      <c r="R39" s="2"/>
      <c r="S39" s="2"/>
      <c r="T39" s="2"/>
      <c r="U39" s="2"/>
      <c r="V39" s="2"/>
    </row>
    <row r="40" spans="1:25" ht="13">
      <c r="A40" s="1"/>
      <c r="I40" s="6"/>
      <c r="J40" s="6"/>
      <c r="L40" s="6"/>
      <c r="M40" s="6"/>
      <c r="O40" s="6"/>
      <c r="P40" s="6"/>
      <c r="Q40" s="2"/>
      <c r="R40" s="6"/>
      <c r="S40" s="6"/>
      <c r="T40" s="2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5" t="s">
        <v>9</v>
      </c>
      <c r="J41" s="73"/>
      <c r="L41" s="75" t="s">
        <v>10</v>
      </c>
      <c r="M41" s="73"/>
      <c r="O41" s="75" t="s">
        <v>11</v>
      </c>
      <c r="P41" s="73"/>
      <c r="Q41" s="2"/>
      <c r="R41" s="75" t="s">
        <v>12</v>
      </c>
      <c r="S41" s="73"/>
      <c r="T41" s="2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3" t="s">
        <v>16</v>
      </c>
      <c r="J42" s="13" t="s">
        <v>15</v>
      </c>
      <c r="L42" s="13" t="s">
        <v>16</v>
      </c>
      <c r="M42" s="13" t="s">
        <v>15</v>
      </c>
      <c r="O42" s="13" t="s">
        <v>16</v>
      </c>
      <c r="P42" s="13" t="s">
        <v>15</v>
      </c>
      <c r="Q42" s="2"/>
      <c r="R42" s="13" t="s">
        <v>16</v>
      </c>
      <c r="S42" s="13" t="s">
        <v>15</v>
      </c>
      <c r="T42" s="2"/>
      <c r="U42" s="13" t="s">
        <v>16</v>
      </c>
      <c r="V42" s="13" t="s">
        <v>15</v>
      </c>
      <c r="X42" s="10"/>
    </row>
    <row r="43" spans="1:25" ht="15">
      <c r="A43" s="15" t="s">
        <v>241</v>
      </c>
      <c r="C43" s="1" t="s">
        <v>19</v>
      </c>
      <c r="E43" s="1" t="s">
        <v>55</v>
      </c>
      <c r="G43" s="1" t="s">
        <v>21</v>
      </c>
      <c r="I43" s="2"/>
      <c r="J43" s="2"/>
      <c r="L43" s="2"/>
      <c r="M43" s="2"/>
      <c r="O43" s="2"/>
      <c r="P43" s="2"/>
      <c r="Q43" s="2"/>
      <c r="R43" s="2"/>
      <c r="S43" s="2"/>
      <c r="T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19">
        <v>40</v>
      </c>
      <c r="J44" s="20">
        <v>0</v>
      </c>
      <c r="L44" s="19">
        <v>40</v>
      </c>
      <c r="M44" s="20">
        <v>0</v>
      </c>
      <c r="O44" s="19">
        <v>40</v>
      </c>
      <c r="P44" s="20">
        <v>0</v>
      </c>
      <c r="R44" s="17"/>
      <c r="S44" s="18"/>
      <c r="U44" s="19">
        <v>5</v>
      </c>
      <c r="V44" s="20">
        <v>0</v>
      </c>
      <c r="X44" s="16">
        <f t="shared" ref="X44:Y44" si="16">I44+L44+O44+R44+U44</f>
        <v>125</v>
      </c>
      <c r="Y44" s="16">
        <f t="shared" si="16"/>
        <v>0</v>
      </c>
    </row>
    <row r="45" spans="1:25" ht="13">
      <c r="A45" s="16" t="s">
        <v>243</v>
      </c>
      <c r="C45" s="16">
        <v>69</v>
      </c>
      <c r="E45" s="16">
        <v>16478</v>
      </c>
      <c r="G45" s="16" t="s">
        <v>59</v>
      </c>
      <c r="I45" s="19">
        <v>60</v>
      </c>
      <c r="J45" s="20">
        <v>0</v>
      </c>
      <c r="L45" s="19">
        <v>20</v>
      </c>
      <c r="M45" s="20">
        <v>0</v>
      </c>
      <c r="O45" s="19">
        <v>60</v>
      </c>
      <c r="P45" s="20">
        <v>0</v>
      </c>
      <c r="R45" s="17"/>
      <c r="S45" s="18"/>
      <c r="U45" s="19">
        <v>60</v>
      </c>
      <c r="V45" s="20">
        <v>0</v>
      </c>
      <c r="X45" s="16">
        <f t="shared" ref="X45:Y45" si="17">I45+L45+O45+R45+U45</f>
        <v>200</v>
      </c>
      <c r="Y45" s="16">
        <f t="shared" si="17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19">
        <v>45</v>
      </c>
      <c r="J46" s="20">
        <v>0</v>
      </c>
      <c r="L46" s="19">
        <v>15</v>
      </c>
      <c r="M46" s="20">
        <v>0</v>
      </c>
      <c r="O46" s="19">
        <v>45</v>
      </c>
      <c r="P46" s="20">
        <v>0</v>
      </c>
      <c r="R46" s="17"/>
      <c r="S46" s="18"/>
      <c r="U46" s="19">
        <v>45</v>
      </c>
      <c r="V46" s="20">
        <v>0</v>
      </c>
      <c r="X46" s="16">
        <f t="shared" ref="X46:Y46" si="18">I46+L46+O46+R46+U46</f>
        <v>150</v>
      </c>
      <c r="Y46" s="16">
        <f t="shared" si="18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19">
        <v>80</v>
      </c>
      <c r="J47" s="20">
        <v>0</v>
      </c>
      <c r="L47" s="19">
        <v>60</v>
      </c>
      <c r="M47" s="20">
        <v>0</v>
      </c>
      <c r="O47" s="19">
        <v>20</v>
      </c>
      <c r="P47" s="20">
        <v>0</v>
      </c>
      <c r="R47" s="17"/>
      <c r="S47" s="18"/>
      <c r="U47" s="19">
        <v>40</v>
      </c>
      <c r="V47" s="20">
        <v>0</v>
      </c>
      <c r="X47" s="16">
        <f t="shared" ref="X47:Y47" si="19">I47+L47+O47+R47+U47</f>
        <v>200</v>
      </c>
      <c r="Y47" s="16">
        <f t="shared" si="19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19">
        <v>70</v>
      </c>
      <c r="J48" s="20">
        <v>0</v>
      </c>
      <c r="L48" s="19">
        <v>60</v>
      </c>
      <c r="M48" s="20">
        <v>0</v>
      </c>
      <c r="O48" s="19">
        <v>45</v>
      </c>
      <c r="P48" s="20">
        <v>0</v>
      </c>
      <c r="R48" s="17"/>
      <c r="S48" s="18"/>
      <c r="U48" s="49">
        <v>60</v>
      </c>
      <c r="V48" s="20">
        <v>0</v>
      </c>
      <c r="X48" s="16">
        <f t="shared" ref="X48:Y48" si="20">I48+L48+O48+R48+U48</f>
        <v>235</v>
      </c>
      <c r="Y48" s="16">
        <f t="shared" si="20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19">
        <v>45</v>
      </c>
      <c r="J49" s="20">
        <v>0</v>
      </c>
      <c r="L49" s="19">
        <v>45</v>
      </c>
      <c r="M49" s="20">
        <v>0</v>
      </c>
      <c r="O49" s="19">
        <v>15</v>
      </c>
      <c r="P49" s="20">
        <v>0</v>
      </c>
      <c r="R49" s="17"/>
      <c r="S49" s="18"/>
      <c r="U49" s="19">
        <v>40</v>
      </c>
      <c r="V49" s="20">
        <v>0</v>
      </c>
      <c r="X49" s="16">
        <f t="shared" ref="X49:Y49" si="21">I49+L49+O49+R49+U49</f>
        <v>145</v>
      </c>
      <c r="Y49" s="16">
        <f t="shared" si="21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19">
        <v>50</v>
      </c>
      <c r="J50" s="20">
        <v>0</v>
      </c>
      <c r="L50" s="19">
        <v>50</v>
      </c>
      <c r="M50" s="20">
        <v>0</v>
      </c>
      <c r="O50" s="19">
        <v>50</v>
      </c>
      <c r="P50" s="20">
        <v>0</v>
      </c>
      <c r="R50" s="17"/>
      <c r="S50" s="18"/>
      <c r="U50" s="19">
        <v>15</v>
      </c>
      <c r="V50" s="20">
        <v>0</v>
      </c>
      <c r="X50" s="16">
        <f t="shared" ref="X50:Y50" si="22">I50+L50+O50+R50+U50</f>
        <v>165</v>
      </c>
      <c r="Y50" s="16">
        <f t="shared" si="22"/>
        <v>0</v>
      </c>
    </row>
    <row r="51" spans="1:25" ht="13">
      <c r="I51" s="29">
        <f>SUM(I43:I50)</f>
        <v>390</v>
      </c>
      <c r="J51" s="30">
        <f>J44+J45+J46+J47+J48+J49+J50</f>
        <v>0</v>
      </c>
      <c r="K51" s="35"/>
      <c r="L51" s="29">
        <f>SUM(L43:L50)</f>
        <v>290</v>
      </c>
      <c r="M51" s="30">
        <f>M44+M45+M46+M47+M48+M49+M50</f>
        <v>0</v>
      </c>
      <c r="N51" s="35"/>
      <c r="O51" s="29">
        <f>SUM(O43:O50)</f>
        <v>275</v>
      </c>
      <c r="P51" s="30">
        <f>P44+P45+P46+P47+P48+P49+P50</f>
        <v>0</v>
      </c>
      <c r="Q51" s="50"/>
      <c r="R51" s="29">
        <f>SUM(R43:R50)</f>
        <v>0</v>
      </c>
      <c r="S51" s="30">
        <f>S44+S45+S46+S47+S48+S49+S50</f>
        <v>0</v>
      </c>
      <c r="T51" s="35"/>
      <c r="U51" s="29">
        <f>SUM(U43:U50)</f>
        <v>265</v>
      </c>
      <c r="V51" s="30">
        <f>V44+V45+V46+V47+V48+V49+V50</f>
        <v>0</v>
      </c>
      <c r="W51" s="35"/>
      <c r="X51" s="24">
        <f>X44+X45+X46+X47+X48+X49+X50</f>
        <v>1220</v>
      </c>
      <c r="Y51" s="32">
        <f>Y44+Y45+Y46+Y47+Y48+Y49+Y50+Z53</f>
        <v>0</v>
      </c>
    </row>
    <row r="52" spans="1:25" ht="46.5" customHeight="1">
      <c r="I52" s="2"/>
      <c r="J52" s="2"/>
      <c r="L52" s="2"/>
      <c r="M52" s="2"/>
      <c r="O52" s="2"/>
      <c r="P52" s="2"/>
      <c r="Q52" s="2"/>
      <c r="R52" s="2"/>
      <c r="S52" s="2"/>
      <c r="U52" s="2"/>
      <c r="V52" s="2"/>
    </row>
    <row r="53" spans="1:25" ht="13">
      <c r="I53" s="2"/>
      <c r="J53" s="2"/>
      <c r="L53" s="2"/>
      <c r="M53" s="2"/>
      <c r="O53" s="2"/>
      <c r="P53" s="2"/>
      <c r="Q53" s="2"/>
      <c r="R53" s="2"/>
      <c r="S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5" t="s">
        <v>9</v>
      </c>
      <c r="J54" s="73"/>
      <c r="L54" s="75" t="s">
        <v>10</v>
      </c>
      <c r="M54" s="73"/>
      <c r="O54" s="75" t="s">
        <v>11</v>
      </c>
      <c r="P54" s="73"/>
      <c r="Q54" s="2"/>
      <c r="R54" s="75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3" t="s">
        <v>16</v>
      </c>
      <c r="J55" s="13" t="s">
        <v>15</v>
      </c>
      <c r="L55" s="13" t="s">
        <v>16</v>
      </c>
      <c r="M55" s="13" t="s">
        <v>15</v>
      </c>
      <c r="O55" s="13" t="s">
        <v>16</v>
      </c>
      <c r="P55" s="13" t="s">
        <v>15</v>
      </c>
      <c r="Q55" s="2"/>
      <c r="R55" s="13" t="s">
        <v>16</v>
      </c>
      <c r="S55" s="13" t="s">
        <v>15</v>
      </c>
      <c r="U55" s="13" t="s">
        <v>16</v>
      </c>
      <c r="V55" s="13" t="s">
        <v>15</v>
      </c>
    </row>
    <row r="56" spans="1:25" ht="15">
      <c r="A56" s="15" t="s">
        <v>241</v>
      </c>
      <c r="C56" s="1" t="s">
        <v>19</v>
      </c>
      <c r="E56" s="1" t="s">
        <v>55</v>
      </c>
      <c r="G56" s="1" t="s">
        <v>21</v>
      </c>
      <c r="I56" s="2"/>
      <c r="J56" s="2"/>
      <c r="L56" s="2"/>
      <c r="M56" s="2"/>
      <c r="O56" s="2"/>
      <c r="P56" s="2"/>
      <c r="Q56" s="2"/>
      <c r="R56" s="2"/>
      <c r="S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20">
        <v>40</v>
      </c>
      <c r="J57" s="20">
        <v>0</v>
      </c>
      <c r="L57" s="20">
        <v>40</v>
      </c>
      <c r="M57" s="20">
        <v>0</v>
      </c>
      <c r="O57" s="20">
        <v>40</v>
      </c>
      <c r="P57" s="20">
        <v>0</v>
      </c>
      <c r="R57" s="18"/>
      <c r="S57" s="18"/>
      <c r="U57" s="20">
        <v>10</v>
      </c>
      <c r="V57" s="20">
        <v>0</v>
      </c>
      <c r="X57" s="16">
        <f t="shared" ref="X57:Y57" si="23">I57+L57+O57+R57+U57</f>
        <v>130</v>
      </c>
      <c r="Y57" s="16">
        <f t="shared" si="23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20">
        <v>45</v>
      </c>
      <c r="J58" s="20">
        <v>0</v>
      </c>
      <c r="L58" s="20">
        <v>45</v>
      </c>
      <c r="M58" s="20">
        <v>0</v>
      </c>
      <c r="O58" s="20">
        <v>20</v>
      </c>
      <c r="P58" s="20">
        <v>0</v>
      </c>
      <c r="R58" s="18"/>
      <c r="S58" s="18"/>
      <c r="U58" s="20">
        <v>40</v>
      </c>
      <c r="V58" s="20">
        <v>0</v>
      </c>
      <c r="X58" s="16">
        <f t="shared" ref="X58:Y58" si="24">I58+L58+O58+R58+U58</f>
        <v>150</v>
      </c>
      <c r="Y58" s="16">
        <f t="shared" si="24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20">
        <v>45</v>
      </c>
      <c r="J59" s="20">
        <v>0</v>
      </c>
      <c r="L59" s="20">
        <v>45</v>
      </c>
      <c r="M59" s="20">
        <v>0</v>
      </c>
      <c r="O59" s="20">
        <v>15</v>
      </c>
      <c r="P59" s="20">
        <v>0</v>
      </c>
      <c r="R59" s="18"/>
      <c r="S59" s="18"/>
      <c r="U59" s="20">
        <v>15</v>
      </c>
      <c r="V59" s="20">
        <v>0</v>
      </c>
      <c r="X59" s="16">
        <f t="shared" ref="X59:Y59" si="25">I59+L59+O59+R59+U59</f>
        <v>120</v>
      </c>
      <c r="Y59" s="16">
        <f t="shared" si="25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20">
        <v>46</v>
      </c>
      <c r="J60" s="20">
        <v>0</v>
      </c>
      <c r="L60" s="20">
        <v>46</v>
      </c>
      <c r="M60" s="20">
        <v>0</v>
      </c>
      <c r="O60" s="20">
        <v>0</v>
      </c>
      <c r="P60" s="20">
        <v>0</v>
      </c>
      <c r="R60" s="18"/>
      <c r="S60" s="18"/>
      <c r="U60" s="20">
        <v>46</v>
      </c>
      <c r="V60" s="20">
        <v>0</v>
      </c>
      <c r="X60" s="16">
        <f t="shared" ref="X60:Y60" si="26">I60+L60+O60+R60+U60</f>
        <v>138</v>
      </c>
      <c r="Y60" s="16">
        <f t="shared" si="26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20">
        <v>40</v>
      </c>
      <c r="J61" s="20">
        <v>0</v>
      </c>
      <c r="L61" s="20">
        <v>40</v>
      </c>
      <c r="M61" s="20">
        <v>0</v>
      </c>
      <c r="O61" s="20">
        <v>40</v>
      </c>
      <c r="P61" s="20">
        <v>0</v>
      </c>
      <c r="R61" s="18"/>
      <c r="S61" s="18"/>
      <c r="U61" s="20">
        <v>10</v>
      </c>
      <c r="V61" s="20">
        <v>0</v>
      </c>
      <c r="X61" s="16">
        <f t="shared" ref="X61:Y61" si="27">I61+L61+O61+R61+U61</f>
        <v>130</v>
      </c>
      <c r="Y61" s="16">
        <f t="shared" si="27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20">
        <v>45</v>
      </c>
      <c r="J62" s="20">
        <v>0</v>
      </c>
      <c r="L62" s="20">
        <v>45</v>
      </c>
      <c r="M62" s="20">
        <v>0</v>
      </c>
      <c r="O62" s="20">
        <v>10</v>
      </c>
      <c r="P62" s="20">
        <v>0</v>
      </c>
      <c r="R62" s="18"/>
      <c r="S62" s="18"/>
      <c r="U62" s="20">
        <v>45</v>
      </c>
      <c r="V62" s="20">
        <v>0</v>
      </c>
      <c r="X62" s="40">
        <f t="shared" ref="X62:Y62" si="28">I62+L62+O62+R62+U62</f>
        <v>145</v>
      </c>
      <c r="Y62" s="16">
        <f t="shared" si="28"/>
        <v>0</v>
      </c>
    </row>
    <row r="63" spans="1:25" ht="13">
      <c r="I63" s="29">
        <f>SUM(I55:I62)</f>
        <v>261</v>
      </c>
      <c r="J63" s="30">
        <f>J57+J58+J59+J60+J61+J62</f>
        <v>0</v>
      </c>
      <c r="L63" s="29">
        <f>SUM(L55:L62)</f>
        <v>261</v>
      </c>
      <c r="M63" s="30">
        <f>M57+M58+M59+M60+M61+M62</f>
        <v>0</v>
      </c>
      <c r="O63" s="29">
        <f>SUM(O55:O62)</f>
        <v>125</v>
      </c>
      <c r="P63" s="30">
        <f>P57+P58+P59+P60+P61+P62</f>
        <v>0</v>
      </c>
      <c r="Q63" s="2"/>
      <c r="R63" s="29">
        <f>SUM(R55:R62)</f>
        <v>0</v>
      </c>
      <c r="S63" s="30">
        <f>S57+S58+S59+S60+S61+S62</f>
        <v>0</v>
      </c>
      <c r="T63" s="2"/>
      <c r="U63" s="29">
        <f>SUM(U55:U62)</f>
        <v>166</v>
      </c>
      <c r="V63" s="30">
        <f>V57+V58+V59+V60+V61+V62</f>
        <v>0</v>
      </c>
      <c r="X63" s="41">
        <f t="shared" ref="X63:Y63" si="29">X57+X58+X59+X60+X61+X62</f>
        <v>813</v>
      </c>
      <c r="Y63" s="41">
        <f t="shared" si="29"/>
        <v>0</v>
      </c>
    </row>
    <row r="64" spans="1:25" ht="13">
      <c r="I64" s="2"/>
      <c r="J64" s="2"/>
      <c r="L64" s="2"/>
      <c r="M64" s="2"/>
      <c r="O64" s="2"/>
      <c r="P64" s="2"/>
      <c r="Q64" s="2"/>
      <c r="R64" s="2"/>
      <c r="S64" s="2"/>
      <c r="T64" s="2"/>
      <c r="U64" s="2"/>
      <c r="V64" s="2"/>
      <c r="X64" s="24"/>
    </row>
    <row r="65" spans="1:25" ht="13">
      <c r="A65" s="1" t="s">
        <v>87</v>
      </c>
      <c r="I65" s="75" t="s">
        <v>9</v>
      </c>
      <c r="J65" s="73"/>
      <c r="L65" s="75" t="s">
        <v>10</v>
      </c>
      <c r="M65" s="73"/>
      <c r="O65" s="75" t="s">
        <v>11</v>
      </c>
      <c r="P65" s="73"/>
      <c r="Q65" s="2"/>
      <c r="R65" s="75" t="s">
        <v>12</v>
      </c>
      <c r="S65" s="73"/>
      <c r="T65" s="2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3" t="s">
        <v>16</v>
      </c>
      <c r="J66" s="2" t="s">
        <v>15</v>
      </c>
      <c r="L66" s="13" t="s">
        <v>16</v>
      </c>
      <c r="M66" s="2" t="s">
        <v>15</v>
      </c>
      <c r="O66" s="13" t="s">
        <v>16</v>
      </c>
      <c r="P66" s="2" t="s">
        <v>15</v>
      </c>
      <c r="Q66" s="2"/>
      <c r="R66" s="13" t="s">
        <v>16</v>
      </c>
      <c r="S66" s="2" t="s">
        <v>15</v>
      </c>
      <c r="T66" s="2"/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241</v>
      </c>
      <c r="C67" s="1" t="s">
        <v>19</v>
      </c>
      <c r="E67" s="1" t="s">
        <v>55</v>
      </c>
      <c r="G67" s="1" t="s">
        <v>21</v>
      </c>
      <c r="I67" s="13"/>
      <c r="J67" s="2"/>
      <c r="L67" s="13"/>
      <c r="M67" s="2"/>
      <c r="O67" s="13"/>
      <c r="P67" s="2"/>
      <c r="Q67" s="2"/>
      <c r="R67" s="13"/>
      <c r="S67" s="2"/>
      <c r="T67" s="2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20">
        <v>40</v>
      </c>
      <c r="J68" s="20">
        <v>0</v>
      </c>
      <c r="L68" s="20">
        <v>40</v>
      </c>
      <c r="M68" s="20">
        <v>0</v>
      </c>
      <c r="O68" s="20">
        <v>5</v>
      </c>
      <c r="P68" s="20">
        <v>0</v>
      </c>
      <c r="R68" s="18"/>
      <c r="S68" s="18"/>
      <c r="U68" s="20">
        <v>40</v>
      </c>
      <c r="V68" s="20">
        <v>0</v>
      </c>
      <c r="X68" s="16">
        <f t="shared" ref="X68:X74" si="30">I68+L68+O68+R68+T68+U68</f>
        <v>125</v>
      </c>
      <c r="Y68" s="16">
        <f t="shared" ref="Y68:Y74" si="31">J68+M68+P68+S68+V68</f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20">
        <v>60</v>
      </c>
      <c r="J69" s="20">
        <v>0</v>
      </c>
      <c r="L69" s="20">
        <v>60</v>
      </c>
      <c r="M69" s="20">
        <v>0</v>
      </c>
      <c r="O69" s="20">
        <v>70</v>
      </c>
      <c r="P69" s="20">
        <v>0</v>
      </c>
      <c r="R69" s="18"/>
      <c r="S69" s="18"/>
      <c r="U69" s="20">
        <v>20</v>
      </c>
      <c r="V69" s="20">
        <v>50</v>
      </c>
      <c r="X69" s="16">
        <f t="shared" si="30"/>
        <v>210</v>
      </c>
      <c r="Y69" s="16">
        <f t="shared" si="31"/>
        <v>50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20">
        <v>50</v>
      </c>
      <c r="J70" s="20">
        <v>0</v>
      </c>
      <c r="L70" s="20">
        <v>50</v>
      </c>
      <c r="M70" s="20">
        <v>0</v>
      </c>
      <c r="O70" s="20">
        <v>20</v>
      </c>
      <c r="P70" s="20">
        <v>0</v>
      </c>
      <c r="R70" s="18"/>
      <c r="S70" s="18"/>
      <c r="U70" s="20">
        <v>50</v>
      </c>
      <c r="V70" s="20">
        <v>0</v>
      </c>
      <c r="X70" s="16">
        <f t="shared" si="30"/>
        <v>170</v>
      </c>
      <c r="Y70" s="16">
        <f t="shared" si="31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20">
        <v>60</v>
      </c>
      <c r="J71" s="20">
        <v>0</v>
      </c>
      <c r="L71" s="20">
        <v>60</v>
      </c>
      <c r="M71" s="20">
        <v>45</v>
      </c>
      <c r="O71" s="20">
        <v>15</v>
      </c>
      <c r="P71" s="20">
        <v>0</v>
      </c>
      <c r="R71" s="18"/>
      <c r="S71" s="18"/>
      <c r="U71" s="20">
        <v>60</v>
      </c>
      <c r="V71" s="20">
        <v>0</v>
      </c>
      <c r="X71" s="16">
        <f t="shared" si="30"/>
        <v>195</v>
      </c>
      <c r="Y71" s="16">
        <f t="shared" si="31"/>
        <v>45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20">
        <v>40</v>
      </c>
      <c r="J72" s="20">
        <v>0</v>
      </c>
      <c r="L72" s="20">
        <v>35</v>
      </c>
      <c r="M72" s="20">
        <v>0</v>
      </c>
      <c r="O72" s="20">
        <v>30</v>
      </c>
      <c r="P72" s="20">
        <v>0</v>
      </c>
      <c r="R72" s="18"/>
      <c r="S72" s="18"/>
      <c r="U72" s="20">
        <v>20</v>
      </c>
      <c r="V72" s="20">
        <v>0</v>
      </c>
      <c r="X72" s="16">
        <f t="shared" si="30"/>
        <v>125</v>
      </c>
      <c r="Y72" s="16">
        <f t="shared" si="31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20">
        <v>40</v>
      </c>
      <c r="J73" s="20">
        <v>0</v>
      </c>
      <c r="L73" s="20">
        <v>75</v>
      </c>
      <c r="M73" s="20">
        <v>0</v>
      </c>
      <c r="O73" s="20">
        <v>60</v>
      </c>
      <c r="P73" s="20">
        <v>45</v>
      </c>
      <c r="R73" s="18"/>
      <c r="S73" s="18"/>
      <c r="U73" s="20">
        <v>25</v>
      </c>
      <c r="V73" s="20">
        <v>0</v>
      </c>
      <c r="X73" s="16">
        <f t="shared" si="30"/>
        <v>200</v>
      </c>
      <c r="Y73" s="16">
        <f t="shared" si="31"/>
        <v>45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20">
        <v>65</v>
      </c>
      <c r="J74" s="20">
        <v>0</v>
      </c>
      <c r="L74" s="20">
        <v>65</v>
      </c>
      <c r="M74" s="20">
        <v>0</v>
      </c>
      <c r="O74" s="20">
        <v>65</v>
      </c>
      <c r="P74" s="20">
        <v>0</v>
      </c>
      <c r="R74" s="18"/>
      <c r="S74" s="18"/>
      <c r="U74" s="20">
        <v>10</v>
      </c>
      <c r="V74" s="20">
        <v>0</v>
      </c>
      <c r="X74" s="16">
        <f t="shared" si="30"/>
        <v>205</v>
      </c>
      <c r="Y74" s="16">
        <f t="shared" si="31"/>
        <v>0</v>
      </c>
    </row>
    <row r="75" spans="1:25" ht="13">
      <c r="I75" s="29">
        <f>SUM(I68:I74)</f>
        <v>355</v>
      </c>
      <c r="J75" s="30">
        <f>J67+J68+J69+J70+J71+J72+J73+J74</f>
        <v>0</v>
      </c>
      <c r="K75" s="28"/>
      <c r="L75" s="29">
        <f>SUM(L68:L74)</f>
        <v>385</v>
      </c>
      <c r="M75" s="30">
        <f>M67+M68+M69+M70+M71+M72+M73+M74</f>
        <v>45</v>
      </c>
      <c r="N75" s="28"/>
      <c r="O75" s="29">
        <f>SUM(O68:O74)</f>
        <v>265</v>
      </c>
      <c r="P75" s="30">
        <f>P67+P68+P69+P70+P71+P72+P73+P74</f>
        <v>45</v>
      </c>
      <c r="Q75" s="30"/>
      <c r="R75" s="29">
        <f>SUM(R68:R74)</f>
        <v>0</v>
      </c>
      <c r="S75" s="30">
        <f>S67+S68+S69+S70+S71+S72+S73+S74</f>
        <v>0</v>
      </c>
      <c r="T75" s="30"/>
      <c r="U75" s="29">
        <f>SUM(U68:U74)</f>
        <v>225</v>
      </c>
      <c r="V75" s="30">
        <f>V67+V68+V69+V70+V71+V72+V73+V74</f>
        <v>50</v>
      </c>
      <c r="W75" s="28"/>
      <c r="X75" s="41">
        <f>X68+X69+X70+X71+X72+X73+X74</f>
        <v>1230</v>
      </c>
      <c r="Y75" s="32">
        <f>Y68+Y69+Y70+Y71+Y72+Y73+Y74+Z83</f>
        <v>140</v>
      </c>
    </row>
    <row r="76" spans="1:25" ht="13">
      <c r="I76" s="2"/>
      <c r="J76" s="2"/>
      <c r="L76" s="2"/>
      <c r="M76" s="2"/>
      <c r="O76" s="2"/>
      <c r="P76" s="2"/>
      <c r="Q76" s="2"/>
      <c r="R76" s="2"/>
      <c r="S76" s="2"/>
      <c r="T76" s="2"/>
      <c r="U76" s="2"/>
      <c r="V76" s="2"/>
    </row>
    <row r="77" spans="1:25" ht="13">
      <c r="I77" s="2"/>
      <c r="J77" s="2"/>
      <c r="L77" s="2"/>
      <c r="M77" s="2"/>
      <c r="O77" s="2"/>
      <c r="P77" s="2"/>
      <c r="Q77" s="2"/>
      <c r="R77" s="2"/>
      <c r="S77" s="2"/>
      <c r="T77" s="2"/>
      <c r="U77" s="2"/>
      <c r="V77" s="2"/>
    </row>
    <row r="78" spans="1:25" ht="13">
      <c r="I78" s="2"/>
      <c r="J78" s="2"/>
      <c r="L78" s="2"/>
      <c r="M78" s="2"/>
      <c r="O78" s="2"/>
      <c r="P78" s="2"/>
      <c r="Q78" s="2"/>
      <c r="R78" s="2"/>
      <c r="S78" s="2"/>
      <c r="T78" s="2"/>
      <c r="U78" s="2"/>
      <c r="V78" s="2"/>
    </row>
    <row r="79" spans="1:25" ht="13">
      <c r="I79" s="2"/>
      <c r="J79" s="2"/>
      <c r="L79" s="2"/>
      <c r="M79" s="2"/>
      <c r="O79" s="2"/>
      <c r="P79" s="2"/>
      <c r="Q79" s="2"/>
      <c r="R79" s="2"/>
      <c r="S79" s="2"/>
      <c r="T79" s="2"/>
      <c r="U79" s="2"/>
      <c r="V79" s="2"/>
    </row>
    <row r="80" spans="1:25" ht="13">
      <c r="I80" s="2"/>
      <c r="J80" s="2"/>
      <c r="L80" s="2"/>
      <c r="M80" s="2"/>
      <c r="O80" s="2"/>
      <c r="P80" s="2"/>
      <c r="Q80" s="2"/>
      <c r="R80" s="2"/>
      <c r="S80" s="2"/>
      <c r="T80" s="2"/>
      <c r="U80" s="2"/>
      <c r="V80" s="2"/>
    </row>
    <row r="81" spans="1:25" ht="13">
      <c r="A81" s="1" t="s">
        <v>102</v>
      </c>
      <c r="I81" s="75" t="s">
        <v>9</v>
      </c>
      <c r="J81" s="73"/>
      <c r="L81" s="75" t="s">
        <v>10</v>
      </c>
      <c r="M81" s="73"/>
      <c r="O81" s="75" t="s">
        <v>11</v>
      </c>
      <c r="P81" s="73"/>
      <c r="Q81" s="2"/>
      <c r="R81" s="80" t="s">
        <v>12</v>
      </c>
      <c r="S81" s="73"/>
      <c r="T81" s="2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3" t="s">
        <v>16</v>
      </c>
      <c r="J82" s="2" t="s">
        <v>15</v>
      </c>
      <c r="L82" s="13" t="s">
        <v>16</v>
      </c>
      <c r="M82" s="2" t="s">
        <v>15</v>
      </c>
      <c r="O82" s="13" t="s">
        <v>16</v>
      </c>
      <c r="P82" s="2" t="s">
        <v>15</v>
      </c>
      <c r="Q82" s="2"/>
      <c r="R82" s="13" t="s">
        <v>16</v>
      </c>
      <c r="S82" s="2" t="s">
        <v>15</v>
      </c>
      <c r="T82" s="2"/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241</v>
      </c>
      <c r="C83" s="1" t="s">
        <v>19</v>
      </c>
      <c r="E83" s="1" t="s">
        <v>55</v>
      </c>
      <c r="G83" s="1" t="s">
        <v>21</v>
      </c>
      <c r="I83" s="13"/>
      <c r="J83" s="2"/>
      <c r="L83" s="13"/>
      <c r="M83" s="2"/>
      <c r="O83" s="13"/>
      <c r="P83" s="2"/>
      <c r="Q83" s="2"/>
      <c r="R83" s="13"/>
      <c r="S83" s="2"/>
      <c r="T83" s="2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20">
        <v>55</v>
      </c>
      <c r="J84" s="20">
        <v>0</v>
      </c>
      <c r="L84" s="20">
        <v>55</v>
      </c>
      <c r="M84" s="20">
        <v>0</v>
      </c>
      <c r="O84" s="20">
        <v>55</v>
      </c>
      <c r="P84" s="20">
        <v>0</v>
      </c>
      <c r="R84" s="18"/>
      <c r="S84" s="18"/>
      <c r="U84" s="20">
        <v>10</v>
      </c>
      <c r="V84" s="20">
        <v>0</v>
      </c>
      <c r="X84" s="16">
        <f t="shared" ref="X84:Y84" si="32">I84+L84+O84+R84+U84</f>
        <v>175</v>
      </c>
      <c r="Y84" s="16">
        <f t="shared" si="32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20">
        <v>85</v>
      </c>
      <c r="J85" s="20">
        <v>0</v>
      </c>
      <c r="L85" s="20">
        <v>90</v>
      </c>
      <c r="M85" s="20">
        <v>0</v>
      </c>
      <c r="O85" s="20">
        <v>85</v>
      </c>
      <c r="P85" s="20">
        <v>0</v>
      </c>
      <c r="R85" s="18"/>
      <c r="S85" s="18"/>
      <c r="U85" s="20">
        <v>15</v>
      </c>
      <c r="V85" s="20">
        <v>0</v>
      </c>
      <c r="X85" s="16">
        <f t="shared" ref="X85:Y85" si="33">I85+L85+O85+R85+U85</f>
        <v>275</v>
      </c>
      <c r="Y85" s="16">
        <f t="shared" si="33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20">
        <v>40</v>
      </c>
      <c r="J86" s="20">
        <v>0</v>
      </c>
      <c r="L86" s="20">
        <v>45</v>
      </c>
      <c r="M86" s="20">
        <v>0</v>
      </c>
      <c r="O86" s="20">
        <v>45</v>
      </c>
      <c r="P86" s="20">
        <v>0</v>
      </c>
      <c r="R86" s="18"/>
      <c r="S86" s="18"/>
      <c r="U86" s="20">
        <v>10</v>
      </c>
      <c r="V86" s="20">
        <v>0</v>
      </c>
      <c r="X86" s="16">
        <f t="shared" ref="X86:Y86" si="34">I86+L86+O86+R86+U86</f>
        <v>140</v>
      </c>
      <c r="Y86" s="16">
        <f t="shared" si="34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20">
        <v>10</v>
      </c>
      <c r="J87" s="20">
        <v>0</v>
      </c>
      <c r="L87" s="20">
        <v>10</v>
      </c>
      <c r="M87" s="20">
        <v>0</v>
      </c>
      <c r="O87" s="20">
        <v>10</v>
      </c>
      <c r="P87" s="20">
        <v>0</v>
      </c>
      <c r="R87" s="18"/>
      <c r="S87" s="18"/>
      <c r="U87" s="20">
        <v>10</v>
      </c>
      <c r="V87" s="20">
        <v>0</v>
      </c>
      <c r="X87" s="16">
        <f t="shared" ref="X87:Y87" si="35">I87+L87+O87+R87+U87</f>
        <v>40</v>
      </c>
      <c r="Y87" s="16">
        <f t="shared" si="35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20">
        <v>45</v>
      </c>
      <c r="J88" s="20">
        <v>0</v>
      </c>
      <c r="L88" s="20">
        <v>25</v>
      </c>
      <c r="M88" s="20">
        <v>0</v>
      </c>
      <c r="O88" s="20">
        <v>40</v>
      </c>
      <c r="P88" s="20">
        <v>0</v>
      </c>
      <c r="R88" s="18"/>
      <c r="S88" s="18"/>
      <c r="U88" s="20">
        <v>10</v>
      </c>
      <c r="V88" s="20">
        <v>0</v>
      </c>
      <c r="X88" s="16">
        <f t="shared" ref="X88:Y88" si="36">I88+L88+O88+R88+U88</f>
        <v>120</v>
      </c>
      <c r="Y88" s="16">
        <f t="shared" si="36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20">
        <v>70</v>
      </c>
      <c r="J89" s="20">
        <v>0</v>
      </c>
      <c r="L89" s="20">
        <v>50</v>
      </c>
      <c r="M89" s="20">
        <v>0</v>
      </c>
      <c r="O89" s="20">
        <v>20</v>
      </c>
      <c r="P89" s="20">
        <v>0</v>
      </c>
      <c r="R89" s="18"/>
      <c r="S89" s="18"/>
      <c r="U89" s="20">
        <v>50</v>
      </c>
      <c r="V89" s="20">
        <v>0</v>
      </c>
      <c r="X89" s="16">
        <f t="shared" ref="X89:Y89" si="37">I89+L89+O89+R89+U89</f>
        <v>190</v>
      </c>
      <c r="Y89" s="16">
        <f t="shared" si="37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20">
        <v>40</v>
      </c>
      <c r="J90" s="20">
        <v>0</v>
      </c>
      <c r="L90" s="20">
        <v>35</v>
      </c>
      <c r="M90" s="20">
        <v>0</v>
      </c>
      <c r="O90" s="20">
        <v>10</v>
      </c>
      <c r="P90" s="20">
        <v>0</v>
      </c>
      <c r="R90" s="18"/>
      <c r="S90" s="18"/>
      <c r="U90" s="20">
        <v>40</v>
      </c>
      <c r="V90" s="20">
        <v>0</v>
      </c>
      <c r="X90" s="16">
        <f t="shared" ref="X90:Y90" si="38">I90+L90+O90+R90+U90</f>
        <v>125</v>
      </c>
      <c r="Y90" s="16">
        <f t="shared" si="38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20">
        <v>50</v>
      </c>
      <c r="J91" s="20">
        <v>0</v>
      </c>
      <c r="L91" s="20">
        <v>45</v>
      </c>
      <c r="M91" s="20">
        <v>0</v>
      </c>
      <c r="O91" s="20">
        <v>10</v>
      </c>
      <c r="P91" s="20">
        <v>0</v>
      </c>
      <c r="R91" s="18"/>
      <c r="S91" s="18"/>
      <c r="U91" s="20">
        <v>35</v>
      </c>
      <c r="V91" s="20">
        <v>0</v>
      </c>
      <c r="X91" s="16">
        <f t="shared" ref="X91:Y91" si="39">I91+L91+O91+R91+U91</f>
        <v>140</v>
      </c>
      <c r="Y91" s="16">
        <f t="shared" si="39"/>
        <v>0</v>
      </c>
    </row>
    <row r="92" spans="1:25" ht="13">
      <c r="I92" s="29">
        <f>SUM(I84:I91)</f>
        <v>395</v>
      </c>
      <c r="J92" s="30">
        <f>J84+J85+J86+J87+J88+J89+J90+J91</f>
        <v>0</v>
      </c>
      <c r="L92" s="29">
        <f>SUM(L84:L91)</f>
        <v>355</v>
      </c>
      <c r="M92" s="30">
        <f>M84+M85+M86+M87+M88+M89+M90+M91</f>
        <v>0</v>
      </c>
      <c r="O92" s="29">
        <f>SUM(O84:O91)</f>
        <v>275</v>
      </c>
      <c r="P92" s="30">
        <f>P84+P85+P86+P87+P88+P89+P90+P91</f>
        <v>0</v>
      </c>
      <c r="Q92" s="2"/>
      <c r="R92" s="29">
        <f>SUM(R84:R91)</f>
        <v>0</v>
      </c>
      <c r="S92" s="30">
        <f>S84+S85+S86+S87+S88+S89+S90+S91</f>
        <v>0</v>
      </c>
      <c r="T92" s="2"/>
      <c r="U92" s="29">
        <f t="shared" ref="U92:V92" si="40">SUM(U84:U91)</f>
        <v>180</v>
      </c>
      <c r="V92" s="30">
        <f t="shared" si="40"/>
        <v>0</v>
      </c>
      <c r="X92" s="42">
        <f ca="1">IFERROR(__xludf.DUMMYFUNCTION("X84++X86+X87+X88+X89+X90+X91+X85"),1205)</f>
        <v>1205</v>
      </c>
      <c r="Y92" s="32">
        <f>Y84+Y85+Y86+Y87+Y88+Y89+Y90+Y91</f>
        <v>0</v>
      </c>
    </row>
    <row r="93" spans="1:25" ht="13">
      <c r="I93" s="2"/>
      <c r="J93" s="2"/>
      <c r="L93" s="2"/>
      <c r="M93" s="2"/>
      <c r="O93" s="2"/>
      <c r="P93" s="2"/>
      <c r="Q93" s="2"/>
      <c r="R93" s="2"/>
      <c r="S93" s="2"/>
      <c r="T93" s="2"/>
      <c r="U93" s="2"/>
      <c r="V93" s="2"/>
    </row>
    <row r="94" spans="1:25" ht="13">
      <c r="I94" s="2"/>
      <c r="J94" s="2"/>
      <c r="L94" s="2"/>
      <c r="M94" s="2"/>
      <c r="O94" s="2"/>
      <c r="P94" s="2"/>
      <c r="Q94" s="2"/>
      <c r="R94" s="2"/>
      <c r="S94" s="2"/>
      <c r="T94" s="2"/>
      <c r="U94" s="2"/>
      <c r="V94" s="2"/>
    </row>
    <row r="95" spans="1:25" ht="13">
      <c r="I95" s="2"/>
      <c r="J95" s="2"/>
      <c r="L95" s="2"/>
      <c r="M95" s="2"/>
      <c r="O95" s="2"/>
      <c r="P95" s="2"/>
      <c r="Q95" s="2"/>
      <c r="R95" s="2"/>
      <c r="S95" s="2"/>
      <c r="T95" s="2"/>
      <c r="U95" s="2"/>
      <c r="V95" s="2"/>
    </row>
    <row r="96" spans="1:25" ht="13">
      <c r="I96" s="2"/>
      <c r="J96" s="2"/>
      <c r="L96" s="2"/>
      <c r="M96" s="2"/>
      <c r="O96" s="2"/>
      <c r="P96" s="2"/>
      <c r="Q96" s="2"/>
      <c r="R96" s="2"/>
      <c r="S96" s="2"/>
      <c r="T96" s="2"/>
      <c r="U96" s="2"/>
      <c r="V96" s="2"/>
    </row>
    <row r="97" spans="1:25" ht="13">
      <c r="I97" s="2"/>
      <c r="J97" s="2"/>
      <c r="L97" s="2"/>
      <c r="M97" s="2"/>
      <c r="O97" s="2"/>
      <c r="P97" s="2"/>
      <c r="Q97" s="2"/>
      <c r="R97" s="2"/>
      <c r="S97" s="2"/>
      <c r="T97" s="2"/>
      <c r="U97" s="2"/>
      <c r="V97" s="2"/>
    </row>
    <row r="98" spans="1:25" ht="13">
      <c r="I98" s="2"/>
      <c r="J98" s="2"/>
      <c r="L98" s="2"/>
      <c r="M98" s="2"/>
      <c r="O98" s="2"/>
      <c r="P98" s="2"/>
      <c r="Q98" s="2"/>
      <c r="R98" s="2"/>
      <c r="S98" s="2"/>
      <c r="T98" s="2"/>
      <c r="U98" s="2"/>
      <c r="V98" s="2"/>
    </row>
    <row r="99" spans="1:25" ht="13">
      <c r="I99" s="2"/>
      <c r="J99" s="2"/>
      <c r="L99" s="2"/>
      <c r="M99" s="2"/>
      <c r="O99" s="2"/>
      <c r="P99" s="2"/>
      <c r="Q99" s="2"/>
      <c r="R99" s="2"/>
      <c r="S99" s="2"/>
      <c r="T99" s="2"/>
      <c r="U99" s="2"/>
      <c r="V99" s="2"/>
    </row>
    <row r="100" spans="1:25" ht="13">
      <c r="I100" s="2"/>
      <c r="J100" s="2"/>
      <c r="L100" s="2"/>
      <c r="M100" s="2"/>
      <c r="O100" s="2"/>
      <c r="P100" s="2"/>
      <c r="Q100" s="2"/>
      <c r="R100" s="2"/>
      <c r="S100" s="2"/>
      <c r="T100" s="2"/>
      <c r="U100" s="2"/>
      <c r="V100" s="2"/>
    </row>
    <row r="101" spans="1:25" ht="13">
      <c r="A101" s="1" t="s">
        <v>119</v>
      </c>
      <c r="I101" s="2" t="s">
        <v>9</v>
      </c>
      <c r="J101" s="2"/>
      <c r="L101" s="2" t="s">
        <v>10</v>
      </c>
      <c r="M101" s="2"/>
      <c r="O101" s="2" t="s">
        <v>11</v>
      </c>
      <c r="P101" s="2"/>
      <c r="Q101" s="2"/>
      <c r="R101" s="2" t="s">
        <v>12</v>
      </c>
      <c r="S101" s="2"/>
      <c r="T101" s="2"/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3" t="s">
        <v>16</v>
      </c>
      <c r="J102" s="2" t="s">
        <v>15</v>
      </c>
      <c r="L102" s="13" t="s">
        <v>16</v>
      </c>
      <c r="M102" s="2" t="s">
        <v>15</v>
      </c>
      <c r="O102" s="13" t="s">
        <v>16</v>
      </c>
      <c r="P102" s="2" t="s">
        <v>15</v>
      </c>
      <c r="Q102" s="2"/>
      <c r="R102" s="13" t="s">
        <v>16</v>
      </c>
      <c r="S102" s="2" t="s">
        <v>15</v>
      </c>
      <c r="T102" s="2"/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241</v>
      </c>
      <c r="C103" s="1" t="s">
        <v>19</v>
      </c>
      <c r="E103" s="1" t="s">
        <v>55</v>
      </c>
      <c r="G103" s="1" t="s">
        <v>21</v>
      </c>
      <c r="I103" s="2"/>
      <c r="J103" s="2"/>
      <c r="L103" s="2"/>
      <c r="M103" s="2"/>
      <c r="O103" s="2"/>
      <c r="P103" s="2"/>
      <c r="Q103" s="2"/>
      <c r="R103" s="2"/>
      <c r="S103" s="2"/>
      <c r="T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20">
        <v>45</v>
      </c>
      <c r="J104" s="20">
        <v>0</v>
      </c>
      <c r="L104" s="20">
        <v>45</v>
      </c>
      <c r="M104" s="20">
        <v>0</v>
      </c>
      <c r="O104" s="20">
        <v>10</v>
      </c>
      <c r="P104" s="20">
        <v>0</v>
      </c>
      <c r="R104" s="18"/>
      <c r="S104" s="18"/>
      <c r="U104" s="20">
        <v>40</v>
      </c>
      <c r="V104" s="20">
        <v>0</v>
      </c>
      <c r="X104" s="16">
        <f t="shared" ref="X104:Y104" si="41">I104+L104+O104+R104+U104</f>
        <v>140</v>
      </c>
      <c r="Y104" s="16">
        <f t="shared" si="41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20">
        <v>60</v>
      </c>
      <c r="J105" s="20">
        <v>0</v>
      </c>
      <c r="L105" s="20">
        <v>60</v>
      </c>
      <c r="M105" s="20">
        <v>0</v>
      </c>
      <c r="O105" s="20">
        <v>20</v>
      </c>
      <c r="P105" s="20">
        <v>0</v>
      </c>
      <c r="R105" s="18"/>
      <c r="S105" s="18"/>
      <c r="U105" s="20">
        <v>60</v>
      </c>
      <c r="V105" s="20">
        <v>0</v>
      </c>
      <c r="X105" s="16">
        <f t="shared" ref="X105:Y105" si="42">I105+L105+O105+R105+U105</f>
        <v>200</v>
      </c>
      <c r="Y105" s="16">
        <f t="shared" si="42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20">
        <v>50</v>
      </c>
      <c r="J106" s="20">
        <v>0</v>
      </c>
      <c r="L106" s="20">
        <v>40</v>
      </c>
      <c r="M106" s="20">
        <v>20</v>
      </c>
      <c r="O106" s="20">
        <v>10</v>
      </c>
      <c r="P106" s="20">
        <v>0</v>
      </c>
      <c r="R106" s="18"/>
      <c r="S106" s="18"/>
      <c r="U106" s="20">
        <v>40</v>
      </c>
      <c r="V106" s="20">
        <v>0</v>
      </c>
      <c r="X106" s="16">
        <f t="shared" ref="X106:Y106" si="43">I106+L106+O106+R106+U106</f>
        <v>140</v>
      </c>
      <c r="Y106" s="16">
        <f t="shared" si="43"/>
        <v>20</v>
      </c>
    </row>
    <row r="107" spans="1:25" ht="13">
      <c r="A107" s="16" t="s">
        <v>126</v>
      </c>
      <c r="C107" s="16">
        <v>69</v>
      </c>
      <c r="E107" s="16">
        <v>15567</v>
      </c>
      <c r="G107" s="16" t="s">
        <v>127</v>
      </c>
      <c r="I107" s="20">
        <v>50</v>
      </c>
      <c r="J107" s="20">
        <v>0</v>
      </c>
      <c r="L107" s="20">
        <v>45</v>
      </c>
      <c r="M107" s="20">
        <v>0</v>
      </c>
      <c r="O107" s="20">
        <v>45</v>
      </c>
      <c r="P107" s="20">
        <v>0</v>
      </c>
      <c r="R107" s="18"/>
      <c r="S107" s="18"/>
      <c r="U107" s="20">
        <v>20</v>
      </c>
      <c r="V107" s="20">
        <v>0</v>
      </c>
      <c r="X107" s="16">
        <f t="shared" ref="X107:Y107" si="44">I107+L107+O107+R107+U107</f>
        <v>160</v>
      </c>
      <c r="Y107" s="16">
        <f t="shared" si="44"/>
        <v>0</v>
      </c>
    </row>
    <row r="108" spans="1:25" ht="13">
      <c r="A108" s="16" t="s">
        <v>244</v>
      </c>
      <c r="C108" s="16">
        <v>30</v>
      </c>
      <c r="E108" s="16">
        <v>34739</v>
      </c>
      <c r="G108" s="16" t="s">
        <v>129</v>
      </c>
      <c r="I108" s="20">
        <v>15</v>
      </c>
      <c r="J108" s="20">
        <v>0</v>
      </c>
      <c r="L108" s="20">
        <v>15</v>
      </c>
      <c r="M108" s="20">
        <v>0</v>
      </c>
      <c r="O108" s="20">
        <v>15</v>
      </c>
      <c r="P108" s="20">
        <v>0</v>
      </c>
      <c r="R108" s="18"/>
      <c r="S108" s="18"/>
      <c r="U108" s="20">
        <v>15</v>
      </c>
      <c r="V108" s="20">
        <v>0</v>
      </c>
      <c r="X108" s="16">
        <f t="shared" ref="X108:Y108" si="45">I108+L108+O108+R108+U108</f>
        <v>60</v>
      </c>
      <c r="Y108" s="16">
        <f t="shared" si="45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20">
        <v>50</v>
      </c>
      <c r="J109" s="20">
        <v>0</v>
      </c>
      <c r="L109" s="20">
        <v>50</v>
      </c>
      <c r="M109" s="20">
        <v>0</v>
      </c>
      <c r="O109" s="20">
        <v>10</v>
      </c>
      <c r="P109" s="20">
        <v>0</v>
      </c>
      <c r="R109" s="18"/>
      <c r="S109" s="18"/>
      <c r="U109" s="20">
        <v>45</v>
      </c>
      <c r="V109" s="20">
        <v>0</v>
      </c>
      <c r="X109" s="16">
        <f t="shared" ref="X109:Y109" si="46">I109+L109+O109+R109+U109</f>
        <v>155</v>
      </c>
      <c r="Y109" s="16">
        <f t="shared" si="46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20">
        <v>55</v>
      </c>
      <c r="J110" s="20">
        <v>0</v>
      </c>
      <c r="L110" s="20">
        <v>30</v>
      </c>
      <c r="M110" s="20">
        <v>0</v>
      </c>
      <c r="O110" s="20">
        <v>45</v>
      </c>
      <c r="P110" s="20">
        <v>0</v>
      </c>
      <c r="R110" s="18"/>
      <c r="S110" s="18"/>
      <c r="U110" s="20">
        <v>20</v>
      </c>
      <c r="V110" s="20">
        <v>0</v>
      </c>
      <c r="X110" s="16">
        <f t="shared" ref="X110:Y110" si="47">I110+L110+O110+R110+U110</f>
        <v>150</v>
      </c>
      <c r="Y110" s="16">
        <f t="shared" si="47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20">
        <v>45</v>
      </c>
      <c r="J111" s="20">
        <v>0</v>
      </c>
      <c r="L111" s="20">
        <v>10</v>
      </c>
      <c r="M111" s="20">
        <v>0</v>
      </c>
      <c r="O111" s="20">
        <v>50</v>
      </c>
      <c r="P111" s="20">
        <v>0</v>
      </c>
      <c r="R111" s="18"/>
      <c r="S111" s="18"/>
      <c r="U111" s="20">
        <v>45</v>
      </c>
      <c r="V111" s="20">
        <v>0</v>
      </c>
      <c r="X111" s="16">
        <f t="shared" ref="X111:Y111" si="48">I111+L111+O111+R111+U111</f>
        <v>150</v>
      </c>
      <c r="Y111" s="16">
        <f t="shared" si="48"/>
        <v>0</v>
      </c>
    </row>
    <row r="112" spans="1:25" ht="13">
      <c r="I112" s="29">
        <f>SUM(I104:I111)</f>
        <v>370</v>
      </c>
      <c r="J112" s="30">
        <f>J104+J105+J106+J107+J108+J109+J110+J111</f>
        <v>0</v>
      </c>
      <c r="L112" s="29">
        <f>SUM(L104:L111)</f>
        <v>295</v>
      </c>
      <c r="M112" s="30">
        <f>M104+M105+M106+M107+M108+M109+M110+M111</f>
        <v>20</v>
      </c>
      <c r="O112" s="29">
        <f>SUM(O104:O111)</f>
        <v>205</v>
      </c>
      <c r="P112" s="30">
        <f>P104+P105+P106+P107+P108+P109+P110+P111</f>
        <v>0</v>
      </c>
      <c r="Q112" s="2"/>
      <c r="R112" s="29">
        <f>SUM(R104:R111)</f>
        <v>0</v>
      </c>
      <c r="S112" s="30">
        <f>S104+S105+S106+S107+S108+S109+S110+S111</f>
        <v>0</v>
      </c>
      <c r="T112" s="2"/>
      <c r="U112" s="29">
        <f>SUM(U104:U111)</f>
        <v>285</v>
      </c>
      <c r="V112" s="30">
        <f>V104+V105+V106+V107+V108+V109+V110+V111</f>
        <v>0</v>
      </c>
      <c r="X112" s="42">
        <f>X104+X105+X106+X107+X108+X109+X110+X111</f>
        <v>1155</v>
      </c>
      <c r="Y112" s="32">
        <f>Y104+Y105+Y106+Y107+Y108+Y109+Y110+Z116+Y111</f>
        <v>20</v>
      </c>
    </row>
    <row r="113" spans="1:25" ht="13">
      <c r="I113" s="2"/>
      <c r="J113" s="2"/>
      <c r="L113" s="2"/>
      <c r="M113" s="2"/>
      <c r="O113" s="2"/>
      <c r="P113" s="2"/>
      <c r="Q113" s="2"/>
      <c r="R113" s="2"/>
      <c r="S113" s="2"/>
      <c r="T113" s="2"/>
      <c r="U113" s="2"/>
      <c r="V113" s="2"/>
    </row>
    <row r="114" spans="1:25" ht="13">
      <c r="A114" s="1" t="s">
        <v>136</v>
      </c>
      <c r="I114" s="75" t="s">
        <v>9</v>
      </c>
      <c r="J114" s="73"/>
      <c r="L114" s="75" t="s">
        <v>10</v>
      </c>
      <c r="M114" s="73"/>
      <c r="O114" s="75" t="s">
        <v>11</v>
      </c>
      <c r="P114" s="73"/>
      <c r="Q114" s="2"/>
      <c r="R114" s="75" t="s">
        <v>12</v>
      </c>
      <c r="S114" s="73"/>
      <c r="T114" s="2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3" t="s">
        <v>16</v>
      </c>
      <c r="J115" s="2" t="s">
        <v>15</v>
      </c>
      <c r="L115" s="13" t="s">
        <v>16</v>
      </c>
      <c r="M115" s="2" t="s">
        <v>15</v>
      </c>
      <c r="O115" s="13" t="s">
        <v>16</v>
      </c>
      <c r="P115" s="2" t="s">
        <v>15</v>
      </c>
      <c r="Q115" s="2"/>
      <c r="R115" s="13" t="s">
        <v>16</v>
      </c>
      <c r="S115" s="2" t="s">
        <v>15</v>
      </c>
      <c r="T115" s="2"/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241</v>
      </c>
      <c r="C116" s="1" t="s">
        <v>19</v>
      </c>
      <c r="E116" s="1" t="s">
        <v>55</v>
      </c>
      <c r="G116" s="1" t="s">
        <v>21</v>
      </c>
      <c r="I116" s="2"/>
      <c r="J116" s="2"/>
      <c r="L116" s="2"/>
      <c r="M116" s="2"/>
      <c r="O116" s="2"/>
      <c r="P116" s="2"/>
      <c r="Q116" s="2"/>
      <c r="R116" s="2"/>
      <c r="S116" s="2"/>
      <c r="T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20">
        <v>35</v>
      </c>
      <c r="J117" s="20">
        <v>0</v>
      </c>
      <c r="L117" s="20">
        <v>35</v>
      </c>
      <c r="M117" s="20">
        <v>40</v>
      </c>
      <c r="O117" s="20">
        <v>10</v>
      </c>
      <c r="P117" s="20">
        <v>0</v>
      </c>
      <c r="R117" s="18"/>
      <c r="S117" s="18"/>
      <c r="U117" s="20">
        <v>40</v>
      </c>
      <c r="V117" s="20">
        <v>0</v>
      </c>
      <c r="X117" s="16">
        <f t="shared" ref="X117:Y117" si="49">I117+L117+O117+R117+U117</f>
        <v>120</v>
      </c>
      <c r="Y117" s="16">
        <f t="shared" si="49"/>
        <v>40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20">
        <v>50</v>
      </c>
      <c r="J118" s="20">
        <v>0</v>
      </c>
      <c r="L118" s="20">
        <v>40</v>
      </c>
      <c r="M118" s="20">
        <v>0</v>
      </c>
      <c r="O118" s="20">
        <v>20</v>
      </c>
      <c r="P118" s="20">
        <v>0</v>
      </c>
      <c r="R118" s="18"/>
      <c r="S118" s="18"/>
      <c r="U118" s="20">
        <v>50</v>
      </c>
      <c r="V118" s="20">
        <v>0</v>
      </c>
      <c r="X118" s="16">
        <f t="shared" ref="X118:Y118" si="50">I118+L118+O118+R118+U118</f>
        <v>160</v>
      </c>
      <c r="Y118" s="16">
        <f t="shared" si="50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20">
        <v>50</v>
      </c>
      <c r="J119" s="20">
        <v>0</v>
      </c>
      <c r="L119" s="20">
        <v>50</v>
      </c>
      <c r="M119" s="20">
        <v>0</v>
      </c>
      <c r="O119" s="20">
        <v>40</v>
      </c>
      <c r="P119" s="20">
        <v>0</v>
      </c>
      <c r="R119" s="18"/>
      <c r="S119" s="18"/>
      <c r="U119" s="20">
        <v>20</v>
      </c>
      <c r="V119" s="20">
        <v>0</v>
      </c>
      <c r="X119" s="16">
        <f t="shared" ref="X119:Y119" si="51">I119+L119+O119+R119+U119</f>
        <v>160</v>
      </c>
      <c r="Y119" s="16">
        <f t="shared" si="51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20">
        <v>45</v>
      </c>
      <c r="J120" s="20">
        <v>0</v>
      </c>
      <c r="L120" s="20">
        <v>40</v>
      </c>
      <c r="M120" s="20">
        <v>40</v>
      </c>
      <c r="O120" s="20">
        <v>0</v>
      </c>
      <c r="P120" s="20">
        <v>0</v>
      </c>
      <c r="R120" s="18"/>
      <c r="S120" s="18"/>
      <c r="U120" s="20">
        <v>40</v>
      </c>
      <c r="V120" s="20">
        <v>0</v>
      </c>
      <c r="X120" s="16">
        <f t="shared" ref="X120:Y120" si="52">I120+L120+O120+R120+U120</f>
        <v>125</v>
      </c>
      <c r="Y120" s="16">
        <f t="shared" si="52"/>
        <v>40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20">
        <v>65</v>
      </c>
      <c r="J121" s="20">
        <v>0</v>
      </c>
      <c r="L121" s="20">
        <v>60</v>
      </c>
      <c r="M121" s="20">
        <v>0</v>
      </c>
      <c r="O121" s="20">
        <v>20</v>
      </c>
      <c r="P121" s="20">
        <v>0</v>
      </c>
      <c r="R121" s="18"/>
      <c r="S121" s="18"/>
      <c r="U121" s="20">
        <v>65</v>
      </c>
      <c r="V121" s="20">
        <v>0</v>
      </c>
      <c r="X121" s="16">
        <f t="shared" ref="X121:Y121" si="53">I121+L121+O121+R121+U121</f>
        <v>210</v>
      </c>
      <c r="Y121" s="16">
        <f t="shared" si="53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20">
        <v>35</v>
      </c>
      <c r="J122" s="20">
        <v>0</v>
      </c>
      <c r="L122" s="20">
        <v>35</v>
      </c>
      <c r="M122" s="20">
        <v>0</v>
      </c>
      <c r="O122" s="20">
        <v>30</v>
      </c>
      <c r="P122" s="20">
        <v>30</v>
      </c>
      <c r="R122" s="18"/>
      <c r="S122" s="18"/>
      <c r="U122" s="20">
        <v>0</v>
      </c>
      <c r="V122" s="20">
        <v>0</v>
      </c>
      <c r="X122" s="16">
        <f t="shared" ref="X122:Y122" si="54">I122+L122+O122+R122+U122</f>
        <v>100</v>
      </c>
      <c r="Y122" s="16">
        <f t="shared" si="54"/>
        <v>30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20">
        <v>65</v>
      </c>
      <c r="J123" s="20">
        <v>0</v>
      </c>
      <c r="L123" s="20">
        <v>65</v>
      </c>
      <c r="M123" s="20">
        <v>0</v>
      </c>
      <c r="O123" s="20">
        <v>10</v>
      </c>
      <c r="P123" s="20">
        <v>0</v>
      </c>
      <c r="R123" s="18"/>
      <c r="S123" s="18"/>
      <c r="U123" s="20">
        <v>65</v>
      </c>
      <c r="V123" s="20">
        <v>0</v>
      </c>
      <c r="X123" s="16">
        <f t="shared" ref="X123:Y123" si="55">I123+L123+O123+R123+U123</f>
        <v>205</v>
      </c>
      <c r="Y123" s="16">
        <f t="shared" si="55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20">
        <v>40</v>
      </c>
      <c r="J124" s="20">
        <v>0</v>
      </c>
      <c r="L124" s="20">
        <v>40</v>
      </c>
      <c r="M124" s="20">
        <v>0</v>
      </c>
      <c r="O124" s="20">
        <v>20</v>
      </c>
      <c r="P124" s="20">
        <v>0</v>
      </c>
      <c r="R124" s="18"/>
      <c r="S124" s="18"/>
      <c r="U124" s="20">
        <v>42</v>
      </c>
      <c r="V124" s="20">
        <v>0</v>
      </c>
      <c r="X124" s="16">
        <f t="shared" ref="X124:Y124" si="56">I124+L124+O124+R124+U124</f>
        <v>142</v>
      </c>
      <c r="Y124" s="16">
        <f t="shared" si="56"/>
        <v>0</v>
      </c>
    </row>
    <row r="125" spans="1:25" ht="13">
      <c r="I125" s="29">
        <f>SUM(I117:I124)</f>
        <v>385</v>
      </c>
      <c r="J125" s="30">
        <f>J117+J118+J119+J120+J121+J122+J123+J124</f>
        <v>0</v>
      </c>
      <c r="L125" s="29">
        <f>SUM(L117:L124)</f>
        <v>365</v>
      </c>
      <c r="M125" s="30">
        <f>M117+M118+M119+M120+M121+M122+M123+M124</f>
        <v>80</v>
      </c>
      <c r="O125" s="29">
        <f>SUM(O117:O124)</f>
        <v>150</v>
      </c>
      <c r="P125" s="30">
        <f>P117+P118+P119+P120+P121+P122+P123+P124</f>
        <v>30</v>
      </c>
      <c r="Q125" s="2"/>
      <c r="R125" s="29">
        <f>SUM(R117:R124)</f>
        <v>0</v>
      </c>
      <c r="S125" s="30">
        <f>S117+S118+S119+S120+S121+S122+S123+S124</f>
        <v>0</v>
      </c>
      <c r="T125" s="2"/>
      <c r="U125" s="29">
        <f>SUM(U117:U124)</f>
        <v>322</v>
      </c>
      <c r="V125" s="30">
        <f>V117+V118+V119+V120+V121+V122+V123+V124</f>
        <v>0</v>
      </c>
      <c r="X125" s="42">
        <f>X117+X118+X119+X120+X121+X122+X123+X124</f>
        <v>1222</v>
      </c>
      <c r="Y125" s="32">
        <f>Y117+Y118+Y119+Y120+Y121+Y122+Y123+Z135+Y124</f>
        <v>110</v>
      </c>
    </row>
    <row r="126" spans="1:25" ht="13">
      <c r="I126" s="2"/>
      <c r="J126" s="2"/>
      <c r="L126" s="2"/>
      <c r="M126" s="2"/>
      <c r="O126" s="2"/>
      <c r="P126" s="2"/>
      <c r="Q126" s="2"/>
      <c r="R126" s="2"/>
      <c r="S126" s="2"/>
      <c r="T126" s="2"/>
      <c r="U126" s="2"/>
      <c r="V126" s="2"/>
    </row>
    <row r="127" spans="1:25" ht="13">
      <c r="I127" s="2"/>
      <c r="J127" s="2"/>
      <c r="L127" s="2"/>
      <c r="M127" s="2"/>
      <c r="O127" s="2"/>
      <c r="P127" s="2"/>
      <c r="Q127" s="2"/>
      <c r="R127" s="2"/>
      <c r="S127" s="2"/>
      <c r="T127" s="2"/>
      <c r="U127" s="2"/>
      <c r="V127" s="2"/>
    </row>
    <row r="128" spans="1:25" ht="13">
      <c r="I128" s="2"/>
      <c r="J128" s="2"/>
      <c r="L128" s="2"/>
      <c r="M128" s="2"/>
      <c r="O128" s="2"/>
      <c r="P128" s="2"/>
      <c r="Q128" s="2"/>
      <c r="R128" s="2"/>
      <c r="S128" s="2"/>
      <c r="T128" s="2"/>
      <c r="U128" s="2"/>
      <c r="V128" s="2"/>
    </row>
    <row r="129" spans="1:25" ht="13">
      <c r="I129" s="2"/>
      <c r="J129" s="2"/>
      <c r="L129" s="2"/>
      <c r="M129" s="2"/>
      <c r="O129" s="2"/>
      <c r="P129" s="2"/>
      <c r="Q129" s="2"/>
      <c r="R129" s="2"/>
      <c r="S129" s="2"/>
      <c r="T129" s="2"/>
      <c r="U129" s="2"/>
      <c r="V129" s="2"/>
    </row>
    <row r="130" spans="1:25" ht="13">
      <c r="I130" s="2"/>
      <c r="J130" s="2"/>
      <c r="L130" s="2"/>
      <c r="M130" s="2"/>
      <c r="O130" s="2"/>
      <c r="P130" s="2"/>
      <c r="Q130" s="2"/>
      <c r="R130" s="2"/>
      <c r="S130" s="2"/>
      <c r="T130" s="2"/>
      <c r="U130" s="2"/>
      <c r="V130" s="2"/>
    </row>
    <row r="131" spans="1:25" ht="13">
      <c r="I131" s="2"/>
      <c r="J131" s="2"/>
      <c r="L131" s="2"/>
      <c r="M131" s="2"/>
      <c r="O131" s="2"/>
      <c r="P131" s="2"/>
      <c r="Q131" s="2"/>
      <c r="R131" s="2"/>
      <c r="S131" s="2"/>
      <c r="T131" s="2"/>
      <c r="U131" s="2"/>
      <c r="V131" s="2"/>
    </row>
    <row r="132" spans="1:25" ht="13">
      <c r="I132" s="2"/>
      <c r="J132" s="2"/>
      <c r="L132" s="2"/>
      <c r="M132" s="2"/>
      <c r="O132" s="2"/>
      <c r="P132" s="2"/>
      <c r="Q132" s="2"/>
      <c r="R132" s="2"/>
      <c r="S132" s="2"/>
      <c r="T132" s="2"/>
      <c r="U132" s="2"/>
      <c r="V132" s="2"/>
    </row>
    <row r="133" spans="1:25" ht="13">
      <c r="A133" s="1" t="s">
        <v>153</v>
      </c>
      <c r="I133" s="75" t="s">
        <v>9</v>
      </c>
      <c r="J133" s="73"/>
      <c r="L133" s="75" t="s">
        <v>10</v>
      </c>
      <c r="M133" s="73"/>
      <c r="O133" s="75" t="s">
        <v>11</v>
      </c>
      <c r="P133" s="73"/>
      <c r="Q133" s="2"/>
      <c r="R133" s="75" t="s">
        <v>12</v>
      </c>
      <c r="S133" s="73"/>
      <c r="T133" s="2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3" t="s">
        <v>16</v>
      </c>
      <c r="J134" s="2" t="s">
        <v>15</v>
      </c>
      <c r="L134" s="13" t="s">
        <v>16</v>
      </c>
      <c r="M134" s="2" t="s">
        <v>15</v>
      </c>
      <c r="O134" s="13" t="s">
        <v>16</v>
      </c>
      <c r="P134" s="2" t="s">
        <v>15</v>
      </c>
      <c r="Q134" s="2"/>
      <c r="R134" s="13" t="s">
        <v>16</v>
      </c>
      <c r="S134" s="2" t="s">
        <v>15</v>
      </c>
      <c r="T134" s="2"/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241</v>
      </c>
      <c r="C135" s="1" t="s">
        <v>19</v>
      </c>
      <c r="E135" s="1" t="s">
        <v>55</v>
      </c>
      <c r="G135" s="1" t="s">
        <v>21</v>
      </c>
      <c r="I135" s="2"/>
      <c r="J135" s="2"/>
      <c r="L135" s="2"/>
      <c r="M135" s="2"/>
      <c r="O135" s="2"/>
      <c r="P135" s="2"/>
      <c r="Q135" s="2"/>
      <c r="R135" s="2"/>
      <c r="S135" s="2"/>
      <c r="T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20">
        <v>55</v>
      </c>
      <c r="J136" s="20">
        <v>0</v>
      </c>
      <c r="L136" s="20">
        <v>45</v>
      </c>
      <c r="M136" s="20">
        <v>0</v>
      </c>
      <c r="O136" s="20">
        <v>45</v>
      </c>
      <c r="P136" s="20">
        <v>45</v>
      </c>
      <c r="R136" s="18"/>
      <c r="S136" s="18"/>
      <c r="U136" s="20">
        <v>10</v>
      </c>
      <c r="V136" s="20">
        <v>0</v>
      </c>
      <c r="X136" s="16">
        <f t="shared" ref="X136:Y136" si="57">I136+L136+O136+R136+U136</f>
        <v>155</v>
      </c>
      <c r="Y136" s="16">
        <f t="shared" si="57"/>
        <v>45</v>
      </c>
    </row>
    <row r="137" spans="1:25" ht="13">
      <c r="A137" s="16" t="s">
        <v>156</v>
      </c>
      <c r="C137" s="16">
        <v>75</v>
      </c>
      <c r="E137" s="16">
        <v>16544</v>
      </c>
      <c r="G137" s="16" t="s">
        <v>157</v>
      </c>
      <c r="I137" s="20">
        <v>60</v>
      </c>
      <c r="J137" s="20">
        <v>0</v>
      </c>
      <c r="L137" s="20">
        <v>60</v>
      </c>
      <c r="M137" s="20">
        <v>0</v>
      </c>
      <c r="O137" s="20">
        <v>60</v>
      </c>
      <c r="P137" s="20">
        <v>45</v>
      </c>
      <c r="R137" s="18"/>
      <c r="S137" s="18"/>
      <c r="U137" s="20">
        <v>20</v>
      </c>
      <c r="V137" s="20">
        <v>0</v>
      </c>
      <c r="X137" s="16">
        <f t="shared" ref="X137:Y137" si="58">I137+L137+O137+R137+U137</f>
        <v>200</v>
      </c>
      <c r="Y137" s="16">
        <f t="shared" si="58"/>
        <v>45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20">
        <v>60</v>
      </c>
      <c r="J138" s="20">
        <v>0</v>
      </c>
      <c r="L138" s="20">
        <v>60</v>
      </c>
      <c r="M138" s="20">
        <v>0</v>
      </c>
      <c r="O138" s="20">
        <v>70</v>
      </c>
      <c r="P138" s="20">
        <v>70</v>
      </c>
      <c r="R138" s="18"/>
      <c r="S138" s="18"/>
      <c r="U138" s="20">
        <v>0</v>
      </c>
      <c r="V138" s="20">
        <v>0</v>
      </c>
      <c r="X138" s="16">
        <f t="shared" ref="X138:Y138" si="59">I138+L138+O138+R138+U138</f>
        <v>190</v>
      </c>
      <c r="Y138" s="16">
        <f t="shared" si="59"/>
        <v>70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161</v>
      </c>
      <c r="I139" s="20">
        <v>100</v>
      </c>
      <c r="J139" s="20">
        <v>0</v>
      </c>
      <c r="L139" s="20">
        <v>60</v>
      </c>
      <c r="M139" s="20">
        <v>0</v>
      </c>
      <c r="O139" s="20">
        <v>80</v>
      </c>
      <c r="P139" s="20">
        <v>0</v>
      </c>
      <c r="R139" s="18"/>
      <c r="S139" s="18"/>
      <c r="U139" s="20">
        <v>30</v>
      </c>
      <c r="V139" s="20">
        <v>0</v>
      </c>
      <c r="X139" s="16">
        <f t="shared" ref="X139:Y139" si="60">I139+L139+O139+R139+U139</f>
        <v>270</v>
      </c>
      <c r="Y139" s="16">
        <f t="shared" si="60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20">
        <v>75</v>
      </c>
      <c r="J140" s="20">
        <v>0</v>
      </c>
      <c r="L140" s="20">
        <v>75</v>
      </c>
      <c r="M140" s="20">
        <v>0</v>
      </c>
      <c r="O140" s="20">
        <v>75</v>
      </c>
      <c r="P140" s="20">
        <v>0</v>
      </c>
      <c r="R140" s="18"/>
      <c r="S140" s="18"/>
      <c r="U140" s="20">
        <v>80</v>
      </c>
      <c r="V140" s="20">
        <v>0</v>
      </c>
      <c r="X140" s="16">
        <f t="shared" ref="X140:Y140" si="61">I140+L140+O140+R140+U140</f>
        <v>305</v>
      </c>
      <c r="Y140" s="16">
        <f t="shared" si="61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20">
        <v>25</v>
      </c>
      <c r="J141" s="20">
        <v>0</v>
      </c>
      <c r="L141" s="20">
        <v>50</v>
      </c>
      <c r="M141" s="20">
        <v>0</v>
      </c>
      <c r="O141" s="20">
        <v>30</v>
      </c>
      <c r="P141" s="20">
        <v>0</v>
      </c>
      <c r="R141" s="18"/>
      <c r="S141" s="18"/>
      <c r="U141" s="20">
        <v>50</v>
      </c>
      <c r="V141" s="20">
        <v>0</v>
      </c>
      <c r="X141" s="16">
        <f t="shared" ref="X141:Y141" si="62">I141+L141+O141+R141+U141</f>
        <v>155</v>
      </c>
      <c r="Y141" s="16">
        <f t="shared" si="62"/>
        <v>0</v>
      </c>
    </row>
    <row r="142" spans="1:25" ht="13">
      <c r="I142" s="29">
        <f>SUM(I136:I141)</f>
        <v>375</v>
      </c>
      <c r="J142" s="30">
        <f>J136+J137+J138+J140+J141</f>
        <v>0</v>
      </c>
      <c r="L142" s="29">
        <f>SUM(L136:L141)</f>
        <v>350</v>
      </c>
      <c r="M142" s="30">
        <f>M136+M137+M138+M140+M141</f>
        <v>0</v>
      </c>
      <c r="O142" s="29">
        <f>SUM(O136:O141)</f>
        <v>360</v>
      </c>
      <c r="P142" s="30">
        <f>P136+P137+P138+P140+P141</f>
        <v>160</v>
      </c>
      <c r="Q142" s="2"/>
      <c r="R142" s="29">
        <f>SUM(R136:R141)</f>
        <v>0</v>
      </c>
      <c r="S142" s="30">
        <f>S136+S137+S138+S140+S141</f>
        <v>0</v>
      </c>
      <c r="T142" s="2"/>
      <c r="U142" s="29">
        <f>SUM(U136:U141)</f>
        <v>190</v>
      </c>
      <c r="V142" s="30">
        <f>V136+V137+V138+V140+V141</f>
        <v>0</v>
      </c>
      <c r="X142" s="32">
        <f t="shared" ref="X142:Y142" si="63">X136+X137+X138+X139+X140+X141</f>
        <v>1275</v>
      </c>
      <c r="Y142" s="32">
        <f t="shared" si="63"/>
        <v>160</v>
      </c>
    </row>
    <row r="143" spans="1:25" ht="13">
      <c r="I143" s="2"/>
      <c r="J143" s="2"/>
      <c r="L143" s="2"/>
      <c r="M143" s="2"/>
      <c r="O143" s="2"/>
      <c r="P143" s="2"/>
      <c r="Q143" s="2"/>
      <c r="R143" s="2"/>
      <c r="S143" s="2"/>
      <c r="T143" s="2"/>
      <c r="U143" s="2"/>
      <c r="V143" s="2"/>
    </row>
    <row r="144" spans="1:25" ht="13">
      <c r="I144" s="2"/>
      <c r="J144" s="2"/>
      <c r="L144" s="2"/>
      <c r="M144" s="2"/>
      <c r="O144" s="2"/>
      <c r="P144" s="2"/>
      <c r="Q144" s="2"/>
      <c r="R144" s="2"/>
      <c r="S144" s="2"/>
      <c r="T144" s="2"/>
      <c r="U144" s="2"/>
      <c r="V144" s="2"/>
    </row>
    <row r="145" spans="1:25" ht="13">
      <c r="I145" s="2"/>
      <c r="J145" s="2"/>
      <c r="L145" s="2"/>
      <c r="M145" s="2"/>
      <c r="O145" s="2"/>
      <c r="P145" s="2"/>
      <c r="Q145" s="2"/>
      <c r="R145" s="2"/>
      <c r="S145" s="2"/>
      <c r="T145" s="2"/>
      <c r="U145" s="2"/>
      <c r="V145" s="2"/>
    </row>
    <row r="146" spans="1:25" ht="13">
      <c r="I146" s="2"/>
      <c r="J146" s="2"/>
      <c r="L146" s="2"/>
      <c r="M146" s="2"/>
      <c r="O146" s="2"/>
      <c r="P146" s="2"/>
      <c r="Q146" s="2"/>
      <c r="R146" s="2"/>
      <c r="S146" s="2"/>
      <c r="T146" s="2"/>
      <c r="U146" s="2"/>
      <c r="V146" s="2"/>
    </row>
    <row r="147" spans="1:25" ht="13">
      <c r="I147" s="2"/>
      <c r="J147" s="2"/>
      <c r="L147" s="2"/>
      <c r="M147" s="2"/>
      <c r="O147" s="2"/>
      <c r="P147" s="2"/>
      <c r="Q147" s="2"/>
      <c r="R147" s="2"/>
      <c r="S147" s="2"/>
      <c r="T147" s="2"/>
      <c r="U147" s="2"/>
      <c r="V147" s="2"/>
    </row>
    <row r="148" spans="1:25" ht="13">
      <c r="I148" s="2"/>
      <c r="J148" s="2"/>
      <c r="L148" s="2"/>
      <c r="M148" s="2"/>
      <c r="O148" s="2"/>
      <c r="P148" s="2"/>
      <c r="Q148" s="2"/>
      <c r="R148" s="2"/>
      <c r="S148" s="2"/>
      <c r="T148" s="2"/>
      <c r="U148" s="2"/>
      <c r="V148" s="2"/>
    </row>
    <row r="149" spans="1:25" ht="13">
      <c r="I149" s="2"/>
      <c r="J149" s="2"/>
      <c r="L149" s="2"/>
      <c r="M149" s="2"/>
      <c r="O149" s="2"/>
      <c r="P149" s="2"/>
      <c r="Q149" s="2"/>
      <c r="R149" s="2"/>
      <c r="S149" s="2"/>
      <c r="T149" s="2"/>
      <c r="U149" s="2"/>
      <c r="V149" s="2"/>
    </row>
    <row r="150" spans="1:25" ht="13">
      <c r="I150" s="2"/>
      <c r="J150" s="2"/>
      <c r="L150" s="2"/>
      <c r="M150" s="2"/>
      <c r="O150" s="2"/>
      <c r="P150" s="2"/>
      <c r="Q150" s="2"/>
      <c r="R150" s="2"/>
      <c r="S150" s="2"/>
      <c r="T150" s="2"/>
      <c r="U150" s="2"/>
      <c r="V150" s="2"/>
    </row>
    <row r="151" spans="1:25" ht="13">
      <c r="A151" s="1" t="s">
        <v>166</v>
      </c>
      <c r="I151" s="75" t="s">
        <v>9</v>
      </c>
      <c r="J151" s="73"/>
      <c r="L151" s="75" t="s">
        <v>10</v>
      </c>
      <c r="M151" s="73"/>
      <c r="O151" s="75" t="s">
        <v>11</v>
      </c>
      <c r="P151" s="73"/>
      <c r="Q151" s="2"/>
      <c r="R151" s="75" t="s">
        <v>12</v>
      </c>
      <c r="S151" s="73"/>
      <c r="T151" s="2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3" t="s">
        <v>16</v>
      </c>
      <c r="J152" s="2" t="s">
        <v>15</v>
      </c>
      <c r="L152" s="13" t="s">
        <v>16</v>
      </c>
      <c r="M152" s="2" t="s">
        <v>15</v>
      </c>
      <c r="O152" s="13" t="s">
        <v>16</v>
      </c>
      <c r="P152" s="2" t="s">
        <v>15</v>
      </c>
      <c r="Q152" s="2"/>
      <c r="R152" s="13" t="s">
        <v>16</v>
      </c>
      <c r="S152" s="2" t="s">
        <v>15</v>
      </c>
      <c r="T152" s="2"/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241</v>
      </c>
      <c r="C153" s="1" t="s">
        <v>19</v>
      </c>
      <c r="E153" s="1" t="s">
        <v>55</v>
      </c>
      <c r="G153" s="1" t="s">
        <v>21</v>
      </c>
      <c r="I153" s="2"/>
      <c r="J153" s="2"/>
      <c r="L153" s="2"/>
      <c r="M153" s="2"/>
      <c r="O153" s="2"/>
      <c r="P153" s="2"/>
      <c r="Q153" s="2"/>
      <c r="R153" s="2"/>
      <c r="S153" s="2"/>
      <c r="T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20">
        <v>40</v>
      </c>
      <c r="J154" s="20">
        <v>0</v>
      </c>
      <c r="L154" s="20">
        <v>40</v>
      </c>
      <c r="M154" s="20">
        <v>0</v>
      </c>
      <c r="O154" s="20">
        <v>20</v>
      </c>
      <c r="P154" s="20">
        <v>0</v>
      </c>
      <c r="R154" s="18"/>
      <c r="S154" s="18"/>
      <c r="U154" s="20">
        <v>35</v>
      </c>
      <c r="V154" s="20">
        <v>0</v>
      </c>
      <c r="X154" s="16">
        <f t="shared" ref="X154:Y154" si="64">I154+L154+O154+R154+U154</f>
        <v>135</v>
      </c>
      <c r="Y154" s="16">
        <f t="shared" si="64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20">
        <v>215</v>
      </c>
      <c r="J155" s="20">
        <v>0</v>
      </c>
      <c r="L155" s="20">
        <v>220</v>
      </c>
      <c r="M155" s="20">
        <v>0</v>
      </c>
      <c r="O155" s="20">
        <v>200</v>
      </c>
      <c r="P155" s="20">
        <v>0</v>
      </c>
      <c r="R155" s="18"/>
      <c r="S155" s="18"/>
      <c r="U155" s="20">
        <v>175</v>
      </c>
      <c r="V155" s="20">
        <v>0</v>
      </c>
      <c r="X155" s="16">
        <f t="shared" ref="X155:Y155" si="65">I155+L155+O155+R155+U155</f>
        <v>810</v>
      </c>
      <c r="Y155" s="16">
        <f t="shared" si="65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20">
        <v>30</v>
      </c>
      <c r="J156" s="20">
        <v>0</v>
      </c>
      <c r="L156" s="20">
        <v>68</v>
      </c>
      <c r="M156" s="20">
        <v>0</v>
      </c>
      <c r="O156" s="20">
        <v>68</v>
      </c>
      <c r="P156" s="20">
        <v>0</v>
      </c>
      <c r="R156" s="18"/>
      <c r="S156" s="18"/>
      <c r="U156" s="20">
        <v>30</v>
      </c>
      <c r="V156" s="20">
        <v>40</v>
      </c>
      <c r="X156" s="16">
        <f t="shared" ref="X156:Y156" si="66">I156+L156+O156+R156+U156</f>
        <v>196</v>
      </c>
      <c r="Y156" s="16">
        <f t="shared" si="66"/>
        <v>40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20">
        <v>85</v>
      </c>
      <c r="J157" s="20">
        <v>0</v>
      </c>
      <c r="L157" s="20">
        <v>60</v>
      </c>
      <c r="M157" s="20">
        <v>0</v>
      </c>
      <c r="O157" s="20">
        <v>60</v>
      </c>
      <c r="P157" s="20">
        <v>0</v>
      </c>
      <c r="R157" s="18"/>
      <c r="S157" s="18"/>
      <c r="U157" s="20">
        <v>25</v>
      </c>
      <c r="V157" s="20">
        <v>0</v>
      </c>
      <c r="X157" s="16">
        <f t="shared" ref="X157:Y157" si="67">I157+L157+O157+R157+U157</f>
        <v>230</v>
      </c>
      <c r="Y157" s="16">
        <f t="shared" si="67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20">
        <v>25</v>
      </c>
      <c r="J158" s="20">
        <v>0</v>
      </c>
      <c r="L158" s="20">
        <v>25</v>
      </c>
      <c r="M158" s="20">
        <v>0</v>
      </c>
      <c r="O158" s="20">
        <v>40</v>
      </c>
      <c r="P158" s="20">
        <v>0</v>
      </c>
      <c r="R158" s="18"/>
      <c r="S158" s="18"/>
      <c r="U158" s="20">
        <v>45</v>
      </c>
      <c r="V158" s="20">
        <v>0</v>
      </c>
      <c r="X158" s="16">
        <f t="shared" ref="X158:Y158" si="68">I158+L158+O158+R158+U158</f>
        <v>135</v>
      </c>
      <c r="Y158" s="16">
        <f t="shared" si="68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20">
        <v>60</v>
      </c>
      <c r="J159" s="20">
        <v>0</v>
      </c>
      <c r="L159" s="20">
        <v>55</v>
      </c>
      <c r="M159" s="20">
        <v>0</v>
      </c>
      <c r="O159" s="20">
        <v>50</v>
      </c>
      <c r="P159" s="20">
        <v>0</v>
      </c>
      <c r="R159" s="18"/>
      <c r="S159" s="18"/>
      <c r="U159" s="20">
        <v>0</v>
      </c>
      <c r="V159" s="20">
        <v>0</v>
      </c>
      <c r="X159" s="16">
        <f t="shared" ref="X159:Y159" si="69">I159+L159+O159+R159+U159</f>
        <v>165</v>
      </c>
      <c r="Y159" s="16">
        <f t="shared" si="69"/>
        <v>0</v>
      </c>
    </row>
    <row r="160" spans="1:25" ht="13">
      <c r="I160" s="29">
        <f>SUM(I154:I159)</f>
        <v>455</v>
      </c>
      <c r="J160" s="30">
        <f>J154+J155+J156+J157+J158+J159</f>
        <v>0</v>
      </c>
      <c r="L160" s="29">
        <f>SUM(L154:L159)</f>
        <v>468</v>
      </c>
      <c r="M160" s="30">
        <f>M154+M155+M156+M157+M158+M159</f>
        <v>0</v>
      </c>
      <c r="O160" s="29">
        <f>SUM(O154:O159)</f>
        <v>438</v>
      </c>
      <c r="P160" s="30">
        <f>P154+P155+P156+P157+P158+P159</f>
        <v>0</v>
      </c>
      <c r="Q160" s="2"/>
      <c r="R160" s="29">
        <f>SUM(R154:R159)</f>
        <v>0</v>
      </c>
      <c r="S160" s="30">
        <f>S154+S155+S156+S157+S158+S159</f>
        <v>0</v>
      </c>
      <c r="T160" s="2"/>
      <c r="U160" s="29">
        <f>SUM(U154:U159)</f>
        <v>310</v>
      </c>
      <c r="V160" s="30">
        <f>V154+V155+V156+V157+V158+V159</f>
        <v>40</v>
      </c>
      <c r="X160" s="42">
        <f>X154+X155+X156+X157+X158+X159</f>
        <v>1671</v>
      </c>
      <c r="Y160" s="32">
        <f>Y154+Y155+Y156+Y157+Y158+Y159+Z167</f>
        <v>40</v>
      </c>
    </row>
    <row r="161" spans="1:26" ht="13">
      <c r="I161" s="2"/>
      <c r="J161" s="2"/>
      <c r="L161" s="2"/>
      <c r="M161" s="2"/>
      <c r="O161" s="2"/>
      <c r="P161" s="2"/>
      <c r="Q161" s="2"/>
      <c r="R161" s="2"/>
      <c r="S161" s="2"/>
      <c r="T161" s="2"/>
      <c r="U161" s="2"/>
      <c r="V161" s="2"/>
    </row>
    <row r="162" spans="1:26" ht="13">
      <c r="I162" s="2"/>
      <c r="J162" s="2"/>
      <c r="L162" s="2"/>
      <c r="M162" s="2"/>
      <c r="O162" s="2"/>
      <c r="P162" s="2"/>
      <c r="Q162" s="2"/>
      <c r="R162" s="2"/>
      <c r="S162" s="2"/>
      <c r="T162" s="2"/>
      <c r="U162" s="2"/>
      <c r="V162" s="2"/>
    </row>
    <row r="163" spans="1:26" ht="13">
      <c r="I163" s="2"/>
      <c r="J163" s="2"/>
      <c r="L163" s="2"/>
      <c r="M163" s="2"/>
      <c r="O163" s="2"/>
      <c r="P163" s="2"/>
      <c r="Q163" s="2"/>
      <c r="R163" s="2"/>
      <c r="S163" s="2"/>
      <c r="T163" s="2"/>
      <c r="U163" s="2"/>
      <c r="V163" s="2"/>
    </row>
    <row r="164" spans="1:26" ht="13">
      <c r="I164" s="2"/>
      <c r="J164" s="2"/>
      <c r="L164" s="2"/>
      <c r="M164" s="2"/>
      <c r="O164" s="2"/>
      <c r="P164" s="2"/>
      <c r="Q164" s="2"/>
      <c r="R164" s="2"/>
      <c r="S164" s="2"/>
      <c r="T164" s="2"/>
      <c r="U164" s="2"/>
      <c r="V164" s="2"/>
    </row>
    <row r="165" spans="1:26" ht="13">
      <c r="A165" s="1" t="s">
        <v>179</v>
      </c>
      <c r="I165" s="75" t="s">
        <v>9</v>
      </c>
      <c r="J165" s="73"/>
      <c r="L165" s="75" t="s">
        <v>10</v>
      </c>
      <c r="M165" s="73"/>
      <c r="O165" s="75" t="s">
        <v>11</v>
      </c>
      <c r="P165" s="73"/>
      <c r="Q165" s="2"/>
      <c r="R165" s="75" t="s">
        <v>12</v>
      </c>
      <c r="S165" s="73"/>
      <c r="T165" s="2"/>
      <c r="U165" s="75" t="s">
        <v>13</v>
      </c>
      <c r="V165" s="73"/>
      <c r="X165" s="1" t="s">
        <v>14</v>
      </c>
      <c r="Y165" s="1" t="s">
        <v>38</v>
      </c>
    </row>
    <row r="166" spans="1:26" ht="13">
      <c r="A166" s="34"/>
      <c r="C166" s="1"/>
      <c r="E166" s="1"/>
      <c r="G166" s="1"/>
      <c r="I166" s="13" t="s">
        <v>16</v>
      </c>
      <c r="J166" s="2" t="s">
        <v>15</v>
      </c>
      <c r="L166" s="13" t="s">
        <v>16</v>
      </c>
      <c r="M166" s="2" t="s">
        <v>15</v>
      </c>
      <c r="O166" s="13" t="s">
        <v>16</v>
      </c>
      <c r="P166" s="2" t="s">
        <v>15</v>
      </c>
      <c r="Q166" s="2"/>
      <c r="R166" s="13" t="s">
        <v>16</v>
      </c>
      <c r="S166" s="2" t="s">
        <v>15</v>
      </c>
      <c r="T166" s="2"/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6" ht="15">
      <c r="A167" s="15" t="s">
        <v>241</v>
      </c>
      <c r="C167" s="1" t="s">
        <v>19</v>
      </c>
      <c r="E167" s="1" t="s">
        <v>55</v>
      </c>
      <c r="G167" s="1" t="s">
        <v>21</v>
      </c>
      <c r="I167" s="2"/>
      <c r="J167" s="2"/>
      <c r="L167" s="2"/>
      <c r="M167" s="2"/>
      <c r="O167" s="2"/>
      <c r="P167" s="2"/>
      <c r="Q167" s="2"/>
      <c r="R167" s="2"/>
      <c r="S167" s="2"/>
      <c r="T167" s="2"/>
      <c r="U167" s="2"/>
      <c r="V167" s="2"/>
    </row>
    <row r="168" spans="1:26" ht="13">
      <c r="A168" s="16" t="s">
        <v>180</v>
      </c>
      <c r="C168" s="16">
        <v>118</v>
      </c>
      <c r="E168" s="16">
        <v>16497</v>
      </c>
      <c r="G168" s="16" t="s">
        <v>181</v>
      </c>
      <c r="I168" s="20">
        <v>35</v>
      </c>
      <c r="J168" s="20">
        <v>0</v>
      </c>
      <c r="L168" s="20">
        <v>45</v>
      </c>
      <c r="M168" s="20">
        <v>0</v>
      </c>
      <c r="O168" s="20">
        <v>20</v>
      </c>
      <c r="P168" s="20">
        <v>0</v>
      </c>
      <c r="R168" s="18"/>
      <c r="S168" s="18"/>
      <c r="U168" s="20">
        <v>40</v>
      </c>
      <c r="V168" s="20">
        <v>0</v>
      </c>
      <c r="X168" s="16">
        <f t="shared" ref="X168:Y168" si="70">I168+L168+O168+R168+U168</f>
        <v>140</v>
      </c>
      <c r="Y168" s="16">
        <f t="shared" si="70"/>
        <v>0</v>
      </c>
    </row>
    <row r="169" spans="1:26" ht="13">
      <c r="A169" s="16" t="s">
        <v>182</v>
      </c>
      <c r="C169" s="16">
        <v>75</v>
      </c>
      <c r="E169" s="16">
        <v>16543</v>
      </c>
      <c r="G169" s="16" t="s">
        <v>183</v>
      </c>
      <c r="I169" s="20">
        <v>43</v>
      </c>
      <c r="J169" s="20">
        <v>0</v>
      </c>
      <c r="L169" s="20">
        <v>43</v>
      </c>
      <c r="M169" s="20">
        <v>0</v>
      </c>
      <c r="O169" s="20">
        <v>20</v>
      </c>
      <c r="P169" s="20">
        <v>0</v>
      </c>
      <c r="R169" s="18"/>
      <c r="S169" s="18"/>
      <c r="U169" s="20">
        <v>40</v>
      </c>
      <c r="V169" s="20">
        <v>0</v>
      </c>
      <c r="X169" s="16">
        <f t="shared" ref="X169:Y169" si="71">I169+L169+O169+R169+U169</f>
        <v>146</v>
      </c>
      <c r="Y169" s="16">
        <f t="shared" si="71"/>
        <v>0</v>
      </c>
    </row>
    <row r="170" spans="1:26" ht="13">
      <c r="A170" s="16" t="s">
        <v>184</v>
      </c>
      <c r="C170" s="16">
        <v>92</v>
      </c>
      <c r="E170" s="16">
        <v>16552</v>
      </c>
      <c r="G170" s="16" t="s">
        <v>185</v>
      </c>
      <c r="I170" s="51">
        <v>55</v>
      </c>
      <c r="J170" s="20">
        <v>0</v>
      </c>
      <c r="L170" s="20">
        <v>80</v>
      </c>
      <c r="M170" s="20">
        <v>0</v>
      </c>
      <c r="O170" s="20">
        <v>50</v>
      </c>
      <c r="P170" s="20">
        <v>0</v>
      </c>
      <c r="R170" s="18"/>
      <c r="S170" s="18"/>
      <c r="U170" s="20">
        <v>80</v>
      </c>
      <c r="V170" s="20">
        <v>0</v>
      </c>
      <c r="X170" s="16">
        <f t="shared" ref="X170:Y170" si="72">I170+L170+O170+R170+U170</f>
        <v>265</v>
      </c>
      <c r="Y170" s="16">
        <f t="shared" si="72"/>
        <v>0</v>
      </c>
    </row>
    <row r="171" spans="1:26" ht="13">
      <c r="A171" s="16" t="s">
        <v>186</v>
      </c>
      <c r="C171" s="16">
        <v>46</v>
      </c>
      <c r="E171" s="16">
        <v>25698</v>
      </c>
      <c r="G171" s="16" t="s">
        <v>187</v>
      </c>
      <c r="I171" s="20">
        <v>35</v>
      </c>
      <c r="J171" s="20">
        <v>0</v>
      </c>
      <c r="L171" s="20">
        <v>35</v>
      </c>
      <c r="M171" s="20">
        <v>0</v>
      </c>
      <c r="O171" s="20">
        <v>35</v>
      </c>
      <c r="P171" s="20">
        <v>0</v>
      </c>
      <c r="R171" s="18"/>
      <c r="S171" s="18"/>
      <c r="U171" s="20">
        <v>20</v>
      </c>
      <c r="V171" s="20">
        <v>0</v>
      </c>
      <c r="X171" s="16">
        <f t="shared" ref="X171:Y171" si="73">I171+L171+O171+R171+U171</f>
        <v>125</v>
      </c>
      <c r="Y171" s="16">
        <f t="shared" si="73"/>
        <v>0</v>
      </c>
    </row>
    <row r="172" spans="1:26" ht="13">
      <c r="A172" s="16" t="s">
        <v>188</v>
      </c>
      <c r="C172" s="16">
        <v>58</v>
      </c>
      <c r="E172" s="16">
        <v>15581</v>
      </c>
      <c r="G172" s="16" t="s">
        <v>189</v>
      </c>
      <c r="I172" s="20">
        <v>35</v>
      </c>
      <c r="J172" s="20">
        <v>0</v>
      </c>
      <c r="L172" s="20">
        <v>20</v>
      </c>
      <c r="M172" s="20">
        <v>0</v>
      </c>
      <c r="O172" s="20">
        <v>35</v>
      </c>
      <c r="P172" s="20">
        <v>0</v>
      </c>
      <c r="R172" s="18"/>
      <c r="S172" s="18"/>
      <c r="U172" s="20">
        <v>35</v>
      </c>
      <c r="V172" s="20">
        <v>0</v>
      </c>
      <c r="X172" s="16">
        <f t="shared" ref="X172:Y172" si="74">I172+L172+O172+R172+U172</f>
        <v>125</v>
      </c>
      <c r="Y172" s="16">
        <f t="shared" si="74"/>
        <v>0</v>
      </c>
    </row>
    <row r="173" spans="1:26" ht="13">
      <c r="A173" s="16" t="s">
        <v>190</v>
      </c>
      <c r="C173" s="16">
        <v>52</v>
      </c>
      <c r="E173" s="16">
        <v>15562</v>
      </c>
      <c r="G173" s="16" t="s">
        <v>191</v>
      </c>
      <c r="I173" s="20">
        <v>20</v>
      </c>
      <c r="J173" s="20">
        <v>0</v>
      </c>
      <c r="L173" s="20">
        <v>50</v>
      </c>
      <c r="M173" s="20">
        <v>0</v>
      </c>
      <c r="O173" s="20">
        <v>50</v>
      </c>
      <c r="P173" s="20">
        <v>50</v>
      </c>
      <c r="R173" s="18"/>
      <c r="S173" s="18"/>
      <c r="U173" s="20">
        <v>50</v>
      </c>
      <c r="V173" s="20">
        <v>0</v>
      </c>
      <c r="X173" s="16">
        <f t="shared" ref="X173:Y173" si="75">I173+L173+O173+R173+U173</f>
        <v>170</v>
      </c>
      <c r="Y173" s="20">
        <f t="shared" si="75"/>
        <v>50</v>
      </c>
      <c r="Z173" s="2"/>
    </row>
    <row r="174" spans="1:26" ht="13">
      <c r="A174" s="16" t="s">
        <v>192</v>
      </c>
      <c r="C174" s="16">
        <v>86</v>
      </c>
      <c r="E174" s="16">
        <v>16599</v>
      </c>
      <c r="G174" s="16" t="s">
        <v>193</v>
      </c>
      <c r="I174" s="20">
        <v>40</v>
      </c>
      <c r="J174" s="20">
        <v>0</v>
      </c>
      <c r="L174" s="20">
        <v>40</v>
      </c>
      <c r="M174" s="20">
        <v>30</v>
      </c>
      <c r="O174" s="20">
        <v>20</v>
      </c>
      <c r="P174" s="20">
        <v>0</v>
      </c>
      <c r="R174" s="18"/>
      <c r="S174" s="18"/>
      <c r="U174" s="20">
        <v>30</v>
      </c>
      <c r="V174" s="20">
        <v>0</v>
      </c>
      <c r="X174" s="16">
        <f t="shared" ref="X174:Y174" si="76">I174+L174+O174+R174+U174</f>
        <v>130</v>
      </c>
      <c r="Y174" s="20">
        <f t="shared" si="76"/>
        <v>30</v>
      </c>
      <c r="Z174" s="2"/>
    </row>
    <row r="175" spans="1:26" ht="13">
      <c r="I175" s="29">
        <f>SUM(I168:I174)</f>
        <v>263</v>
      </c>
      <c r="J175" s="30">
        <f>J168+J169+J170+J171+J172+J173+J174</f>
        <v>0</v>
      </c>
      <c r="L175" s="29">
        <f>SUM(L168:L174)</f>
        <v>313</v>
      </c>
      <c r="M175" s="30">
        <f>M168+M169+M170+M171+M172+M173+M174</f>
        <v>30</v>
      </c>
      <c r="O175" s="29">
        <f>SUM(O168:O174)</f>
        <v>230</v>
      </c>
      <c r="P175" s="30">
        <f>P168+P169+P170+P171+P172+P173+P174</f>
        <v>50</v>
      </c>
      <c r="Q175" s="2"/>
      <c r="R175" s="29">
        <f>SUM(R168:R174)</f>
        <v>0</v>
      </c>
      <c r="S175" s="30">
        <f>S168+S169+S170+S171+S172+S173+S174</f>
        <v>0</v>
      </c>
      <c r="U175" s="29">
        <f>SUM(U168:U174)</f>
        <v>295</v>
      </c>
      <c r="V175" s="30">
        <f>V168+V169+V170+V171+V172+V173+V174</f>
        <v>0</v>
      </c>
      <c r="X175" s="42">
        <f>X168+X169+X170+X171+X172+X173+X174</f>
        <v>1101</v>
      </c>
      <c r="Y175" s="46">
        <f>Y168+Y169+Y170+Y171+Y172+Y174+Y173</f>
        <v>80</v>
      </c>
      <c r="Z175" s="2"/>
    </row>
    <row r="176" spans="1:26" ht="13">
      <c r="I176" s="2"/>
      <c r="J176" s="2"/>
      <c r="L176" s="2"/>
      <c r="M176" s="2"/>
      <c r="O176" s="2"/>
      <c r="P176" s="2"/>
      <c r="Q176" s="2"/>
      <c r="R176" s="2"/>
      <c r="S176" s="2"/>
      <c r="U176" s="2"/>
      <c r="V176" s="2"/>
    </row>
    <row r="177" spans="1:25" ht="13">
      <c r="A177" s="1" t="s">
        <v>194</v>
      </c>
      <c r="I177" s="75" t="s">
        <v>9</v>
      </c>
      <c r="J177" s="73"/>
      <c r="L177" s="75" t="s">
        <v>10</v>
      </c>
      <c r="M177" s="73"/>
      <c r="O177" s="75" t="s">
        <v>11</v>
      </c>
      <c r="P177" s="73"/>
      <c r="Q177" s="2"/>
      <c r="R177" s="75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3" t="s">
        <v>16</v>
      </c>
      <c r="J178" s="2" t="s">
        <v>15</v>
      </c>
      <c r="L178" s="13" t="s">
        <v>16</v>
      </c>
      <c r="M178" s="2" t="s">
        <v>15</v>
      </c>
      <c r="O178" s="13" t="s">
        <v>16</v>
      </c>
      <c r="P178" s="2" t="s">
        <v>15</v>
      </c>
      <c r="Q178" s="2"/>
      <c r="R178" s="13" t="s">
        <v>16</v>
      </c>
      <c r="S178" s="2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241</v>
      </c>
      <c r="C179" s="1" t="s">
        <v>19</v>
      </c>
      <c r="E179" s="1" t="s">
        <v>55</v>
      </c>
      <c r="G179" s="1" t="s">
        <v>21</v>
      </c>
      <c r="I179" s="2"/>
      <c r="J179" s="2"/>
      <c r="L179" s="2"/>
      <c r="M179" s="2"/>
      <c r="O179" s="2"/>
      <c r="P179" s="2"/>
      <c r="Q179" s="2"/>
      <c r="R179" s="2"/>
      <c r="S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20">
        <v>58</v>
      </c>
      <c r="J180" s="20">
        <v>0</v>
      </c>
      <c r="L180" s="20">
        <v>58</v>
      </c>
      <c r="M180" s="20">
        <v>0</v>
      </c>
      <c r="O180" s="20">
        <v>15</v>
      </c>
      <c r="P180" s="20">
        <v>0</v>
      </c>
      <c r="R180" s="18"/>
      <c r="S180" s="18"/>
      <c r="U180" s="20">
        <v>58</v>
      </c>
      <c r="V180" s="20">
        <v>0</v>
      </c>
      <c r="X180" s="16">
        <f t="shared" ref="X180:Y180" si="77">I180+L180+O180+R180+U180</f>
        <v>189</v>
      </c>
      <c r="Y180" s="16">
        <f t="shared" si="77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20">
        <v>55</v>
      </c>
      <c r="J181" s="20">
        <v>0</v>
      </c>
      <c r="L181" s="20">
        <v>50</v>
      </c>
      <c r="M181" s="20">
        <v>0</v>
      </c>
      <c r="O181" s="20">
        <v>55</v>
      </c>
      <c r="P181" s="20">
        <v>50</v>
      </c>
      <c r="R181" s="18"/>
      <c r="S181" s="18"/>
      <c r="U181" s="20">
        <v>55</v>
      </c>
      <c r="V181" s="20">
        <v>0</v>
      </c>
      <c r="X181" s="16">
        <f t="shared" ref="X181:Y181" si="78">I181+L181+O181+R181+U181</f>
        <v>215</v>
      </c>
      <c r="Y181" s="16">
        <f t="shared" si="78"/>
        <v>50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20">
        <v>35</v>
      </c>
      <c r="J182" s="20">
        <v>0</v>
      </c>
      <c r="L182" s="20">
        <v>35</v>
      </c>
      <c r="M182" s="20">
        <v>0</v>
      </c>
      <c r="O182" s="20">
        <v>35</v>
      </c>
      <c r="P182" s="20">
        <v>0</v>
      </c>
      <c r="R182" s="18"/>
      <c r="S182" s="18"/>
      <c r="U182" s="20">
        <v>20</v>
      </c>
      <c r="V182" s="20">
        <v>0</v>
      </c>
      <c r="X182" s="16">
        <f t="shared" ref="X182:Y182" si="79">I182+L182+O182+R182+U182</f>
        <v>125</v>
      </c>
      <c r="Y182" s="16">
        <f t="shared" si="79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20">
        <v>40</v>
      </c>
      <c r="J183" s="20">
        <v>0</v>
      </c>
      <c r="L183" s="20">
        <v>40</v>
      </c>
      <c r="M183" s="20">
        <v>0</v>
      </c>
      <c r="O183" s="20">
        <v>35</v>
      </c>
      <c r="P183" s="20">
        <v>0</v>
      </c>
      <c r="R183" s="18"/>
      <c r="S183" s="18"/>
      <c r="U183" s="20">
        <v>15</v>
      </c>
      <c r="V183" s="20">
        <v>0</v>
      </c>
      <c r="X183" s="16">
        <f t="shared" ref="X183:Y183" si="80">I183+L183+O183+R183+U183</f>
        <v>130</v>
      </c>
      <c r="Y183" s="16">
        <f t="shared" si="80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20">
        <v>30</v>
      </c>
      <c r="J184" s="20">
        <v>0</v>
      </c>
      <c r="L184" s="20">
        <v>30</v>
      </c>
      <c r="M184" s="20">
        <v>0</v>
      </c>
      <c r="O184" s="20">
        <v>35</v>
      </c>
      <c r="P184" s="20">
        <v>25</v>
      </c>
      <c r="R184" s="18"/>
      <c r="S184" s="18"/>
      <c r="U184" s="20">
        <v>20</v>
      </c>
      <c r="V184" s="20">
        <v>0</v>
      </c>
      <c r="X184" s="16">
        <f t="shared" ref="X184:Y184" si="81">I184+L184+O184+R184+U184</f>
        <v>115</v>
      </c>
      <c r="Y184" s="16">
        <f t="shared" si="81"/>
        <v>25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20">
        <v>50</v>
      </c>
      <c r="J185" s="20">
        <v>0</v>
      </c>
      <c r="L185" s="20">
        <v>45</v>
      </c>
      <c r="M185" s="20">
        <v>0</v>
      </c>
      <c r="O185" s="20">
        <v>25</v>
      </c>
      <c r="P185" s="20">
        <v>0</v>
      </c>
      <c r="R185" s="18"/>
      <c r="S185" s="18"/>
      <c r="U185" s="20">
        <v>60</v>
      </c>
      <c r="V185" s="20">
        <v>0</v>
      </c>
      <c r="X185" s="16">
        <f t="shared" ref="X185:Y185" si="82">I185+L185+O185+R185+U185</f>
        <v>180</v>
      </c>
      <c r="Y185" s="16">
        <f t="shared" si="82"/>
        <v>0</v>
      </c>
    </row>
    <row r="186" spans="1:25" ht="13">
      <c r="I186" s="29">
        <f>SUM(I180:I185)</f>
        <v>268</v>
      </c>
      <c r="J186" s="30">
        <f>J180+J181+J182+J183+J184+J185</f>
        <v>0</v>
      </c>
      <c r="L186" s="29">
        <f>SUM(L180:L185)</f>
        <v>258</v>
      </c>
      <c r="M186" s="30">
        <f>M180+M181+M182+M183+M184+M185</f>
        <v>0</v>
      </c>
      <c r="O186" s="29">
        <f>SUM(O180:O185)</f>
        <v>200</v>
      </c>
      <c r="P186" s="30">
        <f>P180+P181+P182+P183+P184+P185</f>
        <v>75</v>
      </c>
      <c r="Q186" s="2"/>
      <c r="R186" s="29">
        <f>SUM(R180:R185)</f>
        <v>0</v>
      </c>
      <c r="S186" s="30">
        <f>S180+S181+S182+S183+S184+S185</f>
        <v>0</v>
      </c>
      <c r="U186" s="29">
        <f>SUM(U180:U185)</f>
        <v>228</v>
      </c>
      <c r="V186" s="30">
        <f>V180+V181+V182+V183+V184+V185</f>
        <v>0</v>
      </c>
      <c r="X186" s="42">
        <f>X180+X181+X182+X183+X184+X185</f>
        <v>954</v>
      </c>
      <c r="Y186" s="32">
        <f>Y180+Y181+Y182+Y183+Y184</f>
        <v>75</v>
      </c>
    </row>
    <row r="187" spans="1:25" ht="13">
      <c r="I187" s="2"/>
      <c r="J187" s="2"/>
      <c r="L187" s="2"/>
      <c r="M187" s="2"/>
      <c r="O187" s="2"/>
      <c r="P187" s="2"/>
      <c r="Q187" s="2"/>
      <c r="R187" s="2"/>
      <c r="S187" s="2"/>
      <c r="U187" s="2"/>
      <c r="V187" s="2"/>
    </row>
    <row r="188" spans="1:25" ht="13">
      <c r="I188" s="2"/>
      <c r="J188" s="2"/>
      <c r="L188" s="2"/>
      <c r="M188" s="2"/>
      <c r="O188" s="2"/>
      <c r="P188" s="2"/>
      <c r="Q188" s="2"/>
      <c r="R188" s="2"/>
      <c r="S188" s="2"/>
      <c r="U188" s="2"/>
      <c r="V188" s="2"/>
    </row>
    <row r="189" spans="1:25" ht="13">
      <c r="I189" s="2"/>
      <c r="J189" s="2"/>
      <c r="L189" s="2"/>
      <c r="M189" s="2"/>
      <c r="O189" s="2"/>
      <c r="P189" s="2"/>
      <c r="Q189" s="2"/>
      <c r="R189" s="2"/>
      <c r="S189" s="2"/>
      <c r="U189" s="2"/>
      <c r="V189" s="2"/>
    </row>
    <row r="190" spans="1:25" ht="13">
      <c r="I190" s="2"/>
      <c r="J190" s="2"/>
      <c r="L190" s="2"/>
      <c r="M190" s="2"/>
      <c r="O190" s="2"/>
      <c r="P190" s="2"/>
      <c r="Q190" s="2"/>
      <c r="R190" s="2"/>
      <c r="S190" s="2"/>
      <c r="U190" s="2"/>
      <c r="V190" s="2"/>
    </row>
    <row r="191" spans="1:25" ht="20.25" customHeight="1">
      <c r="I191" s="2"/>
      <c r="J191" s="2"/>
      <c r="L191" s="2"/>
      <c r="M191" s="2"/>
      <c r="O191" s="2"/>
      <c r="P191" s="2"/>
      <c r="Q191" s="2"/>
      <c r="R191" s="2"/>
      <c r="S191" s="2"/>
      <c r="U191" s="2"/>
      <c r="V191" s="2"/>
    </row>
    <row r="192" spans="1:25" ht="20.25" customHeight="1">
      <c r="I192" s="2"/>
      <c r="J192" s="2"/>
      <c r="L192" s="2"/>
      <c r="M192" s="2"/>
      <c r="O192" s="2"/>
      <c r="P192" s="2"/>
      <c r="Q192" s="2"/>
      <c r="R192" s="2"/>
      <c r="S192" s="2"/>
      <c r="U192" s="2"/>
      <c r="V192" s="2"/>
    </row>
    <row r="193" spans="1:25" ht="20.25" customHeight="1">
      <c r="I193" s="2"/>
      <c r="J193" s="2"/>
      <c r="L193" s="2"/>
      <c r="M193" s="2"/>
      <c r="O193" s="2"/>
      <c r="P193" s="2"/>
      <c r="Q193" s="2"/>
      <c r="R193" s="2"/>
      <c r="S193" s="2"/>
      <c r="U193" s="2"/>
      <c r="V193" s="2"/>
    </row>
    <row r="194" spans="1:25" ht="20.25" customHeight="1">
      <c r="I194" s="2"/>
      <c r="J194" s="2"/>
      <c r="L194" s="2"/>
      <c r="M194" s="2"/>
      <c r="O194" s="2"/>
      <c r="P194" s="2"/>
      <c r="Q194" s="2"/>
      <c r="R194" s="2"/>
      <c r="S194" s="2"/>
      <c r="U194" s="2"/>
      <c r="V194" s="2"/>
    </row>
    <row r="195" spans="1:25" ht="20.25" customHeight="1">
      <c r="I195" s="2"/>
      <c r="J195" s="2"/>
      <c r="L195" s="2"/>
      <c r="M195" s="2"/>
      <c r="O195" s="2"/>
      <c r="P195" s="2"/>
      <c r="Q195" s="2"/>
      <c r="R195" s="2"/>
      <c r="S195" s="2"/>
      <c r="U195" s="2"/>
      <c r="V195" s="2"/>
    </row>
    <row r="196" spans="1:25" ht="20.25" customHeight="1">
      <c r="I196" s="2"/>
      <c r="J196" s="2"/>
      <c r="L196" s="2"/>
      <c r="M196" s="2"/>
      <c r="O196" s="2"/>
      <c r="P196" s="2"/>
      <c r="Q196" s="2"/>
      <c r="R196" s="2"/>
      <c r="S196" s="2"/>
      <c r="U196" s="2"/>
      <c r="V196" s="2"/>
    </row>
    <row r="197" spans="1:25" ht="13">
      <c r="I197" s="2"/>
      <c r="J197" s="2"/>
      <c r="L197" s="2"/>
      <c r="M197" s="2"/>
      <c r="O197" s="2"/>
      <c r="P197" s="2"/>
      <c r="Q197" s="2"/>
      <c r="R197" s="2"/>
      <c r="S197" s="2"/>
      <c r="U197" s="2"/>
      <c r="V197" s="2"/>
    </row>
    <row r="198" spans="1:25" ht="13">
      <c r="I198" s="2"/>
      <c r="J198" s="2"/>
      <c r="L198" s="2"/>
      <c r="M198" s="2"/>
      <c r="O198" s="2"/>
      <c r="P198" s="2"/>
      <c r="Q198" s="2"/>
      <c r="R198" s="2"/>
      <c r="S198" s="2"/>
      <c r="U198" s="2"/>
      <c r="V198" s="2"/>
    </row>
    <row r="199" spans="1:25" ht="13">
      <c r="I199" s="2"/>
      <c r="J199" s="2"/>
      <c r="L199" s="2"/>
      <c r="M199" s="2"/>
      <c r="O199" s="2"/>
      <c r="P199" s="2"/>
      <c r="Q199" s="2"/>
      <c r="R199" s="2"/>
      <c r="S199" s="2"/>
      <c r="U199" s="2"/>
      <c r="V199" s="2"/>
    </row>
    <row r="200" spans="1:25" ht="13">
      <c r="A200" s="34"/>
      <c r="I200" s="2"/>
      <c r="J200" s="2"/>
      <c r="L200" s="2"/>
      <c r="M200" s="2"/>
      <c r="O200" s="2"/>
      <c r="P200" s="2"/>
      <c r="Q200" s="2"/>
      <c r="R200" s="2"/>
      <c r="S200" s="2"/>
      <c r="U200" s="2"/>
      <c r="V200" s="2"/>
    </row>
    <row r="201" spans="1:25" ht="13">
      <c r="A201" s="34"/>
      <c r="I201" s="2"/>
      <c r="J201" s="2"/>
      <c r="L201" s="2"/>
      <c r="M201" s="2"/>
      <c r="O201" s="2"/>
      <c r="P201" s="2"/>
      <c r="Q201" s="2"/>
      <c r="R201" s="2"/>
      <c r="S201" s="2"/>
      <c r="U201" s="2"/>
      <c r="V201" s="2"/>
    </row>
    <row r="202" spans="1:25" ht="13">
      <c r="A202" s="1"/>
      <c r="C202" s="1"/>
      <c r="E202" s="1"/>
      <c r="G202" s="1"/>
      <c r="I202" s="2"/>
      <c r="J202" s="2"/>
      <c r="L202" s="2"/>
      <c r="M202" s="2"/>
      <c r="O202" s="2"/>
      <c r="P202" s="2"/>
      <c r="Q202" s="2"/>
      <c r="R202" s="2"/>
      <c r="S202" s="2"/>
      <c r="U202" s="2"/>
      <c r="V202" s="2"/>
    </row>
    <row r="203" spans="1:25" ht="13">
      <c r="A203" s="1" t="s">
        <v>207</v>
      </c>
      <c r="C203" s="1"/>
      <c r="E203" s="1"/>
      <c r="G203" s="1"/>
      <c r="I203" s="75" t="s">
        <v>9</v>
      </c>
      <c r="J203" s="73"/>
      <c r="L203" s="75" t="s">
        <v>10</v>
      </c>
      <c r="M203" s="73"/>
      <c r="O203" s="75" t="s">
        <v>11</v>
      </c>
      <c r="P203" s="73"/>
      <c r="Q203" s="2"/>
      <c r="R203" s="75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2" t="s">
        <v>16</v>
      </c>
      <c r="J204" s="2" t="s">
        <v>15</v>
      </c>
      <c r="L204" s="2" t="s">
        <v>16</v>
      </c>
      <c r="M204" s="2" t="s">
        <v>15</v>
      </c>
      <c r="O204" s="2" t="s">
        <v>16</v>
      </c>
      <c r="P204" s="2" t="s">
        <v>15</v>
      </c>
      <c r="Q204" s="2"/>
      <c r="R204" s="2" t="s">
        <v>16</v>
      </c>
      <c r="S204" s="2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241</v>
      </c>
      <c r="C205" s="1" t="s">
        <v>19</v>
      </c>
      <c r="E205" s="1" t="s">
        <v>55</v>
      </c>
      <c r="G205" s="1" t="s">
        <v>21</v>
      </c>
      <c r="I205" s="2"/>
      <c r="J205" s="2"/>
      <c r="L205" s="2"/>
      <c r="M205" s="2"/>
      <c r="O205" s="2"/>
      <c r="P205" s="2"/>
      <c r="Q205" s="2"/>
      <c r="R205" s="2"/>
      <c r="S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20">
        <v>60</v>
      </c>
      <c r="J206" s="20">
        <v>0</v>
      </c>
      <c r="L206" s="20">
        <v>60</v>
      </c>
      <c r="M206" s="20">
        <v>0</v>
      </c>
      <c r="O206" s="20">
        <v>25</v>
      </c>
      <c r="P206" s="20">
        <v>0</v>
      </c>
      <c r="R206" s="18"/>
      <c r="S206" s="18"/>
      <c r="U206" s="20">
        <v>60</v>
      </c>
      <c r="V206" s="20">
        <v>0</v>
      </c>
      <c r="X206" s="16">
        <f t="shared" ref="X206:X212" si="83">I206+L206+O206+R206+U206</f>
        <v>205</v>
      </c>
      <c r="Y206" s="16">
        <f t="shared" ref="Y206:Y212" si="84">M206+P206+S206+V206+V206</f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20">
        <v>55</v>
      </c>
      <c r="J207" s="20">
        <v>0</v>
      </c>
      <c r="L207" s="20">
        <v>55</v>
      </c>
      <c r="M207" s="20">
        <v>20</v>
      </c>
      <c r="O207" s="20">
        <v>20</v>
      </c>
      <c r="P207" s="20">
        <v>0</v>
      </c>
      <c r="R207" s="18"/>
      <c r="S207" s="18"/>
      <c r="U207" s="20">
        <v>45</v>
      </c>
      <c r="V207" s="20">
        <v>0</v>
      </c>
      <c r="X207" s="16">
        <f t="shared" si="83"/>
        <v>175</v>
      </c>
      <c r="Y207" s="16">
        <f t="shared" si="84"/>
        <v>20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20">
        <v>35</v>
      </c>
      <c r="J208" s="20">
        <v>0</v>
      </c>
      <c r="L208" s="20">
        <v>35</v>
      </c>
      <c r="M208" s="20">
        <v>0</v>
      </c>
      <c r="O208" s="20">
        <v>15</v>
      </c>
      <c r="P208" s="20">
        <v>0</v>
      </c>
      <c r="R208" s="18"/>
      <c r="S208" s="18"/>
      <c r="U208" s="20">
        <v>35</v>
      </c>
      <c r="V208" s="20">
        <v>0</v>
      </c>
      <c r="X208" s="16">
        <f t="shared" si="83"/>
        <v>120</v>
      </c>
      <c r="Y208" s="16">
        <f t="shared" si="84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20">
        <v>60</v>
      </c>
      <c r="J209" s="20">
        <v>0</v>
      </c>
      <c r="L209" s="20">
        <v>60</v>
      </c>
      <c r="M209" s="20">
        <v>0</v>
      </c>
      <c r="O209" s="20">
        <v>25</v>
      </c>
      <c r="P209" s="20">
        <v>0</v>
      </c>
      <c r="R209" s="18"/>
      <c r="S209" s="18"/>
      <c r="U209" s="20">
        <v>60</v>
      </c>
      <c r="V209" s="20">
        <v>0</v>
      </c>
      <c r="X209" s="16">
        <f t="shared" si="83"/>
        <v>205</v>
      </c>
      <c r="Y209" s="16">
        <f t="shared" si="84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20">
        <v>45</v>
      </c>
      <c r="J210" s="20">
        <v>0</v>
      </c>
      <c r="L210" s="20">
        <v>55</v>
      </c>
      <c r="M210" s="20">
        <v>40</v>
      </c>
      <c r="O210" s="20">
        <v>20</v>
      </c>
      <c r="P210" s="20">
        <v>0</v>
      </c>
      <c r="R210" s="18"/>
      <c r="S210" s="18"/>
      <c r="U210" s="20">
        <v>50</v>
      </c>
      <c r="V210" s="20">
        <v>0</v>
      </c>
      <c r="X210" s="16">
        <f t="shared" si="83"/>
        <v>170</v>
      </c>
      <c r="Y210" s="16">
        <f t="shared" si="84"/>
        <v>40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20">
        <v>35</v>
      </c>
      <c r="J211" s="20">
        <v>0</v>
      </c>
      <c r="L211" s="20">
        <v>40</v>
      </c>
      <c r="M211" s="20">
        <v>0</v>
      </c>
      <c r="O211" s="20">
        <v>20</v>
      </c>
      <c r="P211" s="20">
        <v>0</v>
      </c>
      <c r="R211" s="18"/>
      <c r="S211" s="18"/>
      <c r="U211" s="20">
        <v>40</v>
      </c>
      <c r="V211" s="20">
        <v>0</v>
      </c>
      <c r="X211" s="16">
        <f t="shared" si="83"/>
        <v>135</v>
      </c>
      <c r="Y211" s="16">
        <f t="shared" si="84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20">
        <v>50</v>
      </c>
      <c r="J212" s="20">
        <v>0</v>
      </c>
      <c r="L212" s="20">
        <v>50</v>
      </c>
      <c r="M212" s="20">
        <v>0</v>
      </c>
      <c r="O212" s="20">
        <v>20</v>
      </c>
      <c r="P212" s="20">
        <v>0</v>
      </c>
      <c r="R212" s="18"/>
      <c r="S212" s="18"/>
      <c r="U212" s="20">
        <v>50</v>
      </c>
      <c r="V212" s="20">
        <v>0</v>
      </c>
      <c r="X212" s="16">
        <f t="shared" si="83"/>
        <v>170</v>
      </c>
      <c r="Y212" s="16">
        <f t="shared" si="84"/>
        <v>0</v>
      </c>
    </row>
    <row r="213" spans="1:25" ht="13">
      <c r="A213" s="1"/>
      <c r="C213" s="1"/>
      <c r="E213" s="1"/>
      <c r="G213" s="1"/>
      <c r="I213" s="29">
        <f>SUM(I206:I212)</f>
        <v>340</v>
      </c>
      <c r="J213" s="30">
        <f>J207+J208+J209+J210+J211+J212+J206</f>
        <v>0</v>
      </c>
      <c r="L213" s="29">
        <f>SUM(L206:L212)</f>
        <v>355</v>
      </c>
      <c r="M213" s="30">
        <f>M207+M208+M209+M210+M211+M212+M206</f>
        <v>60</v>
      </c>
      <c r="O213" s="29">
        <f>SUM(O206:O212)</f>
        <v>145</v>
      </c>
      <c r="P213" s="30">
        <f>P207+P208+P209+P210+P211+P212+P206</f>
        <v>0</v>
      </c>
      <c r="Q213" s="2"/>
      <c r="R213" s="29">
        <f>SUM(R206:R212)</f>
        <v>0</v>
      </c>
      <c r="S213" s="30">
        <f>S207+S208+S209+S210+S211+S212+S206</f>
        <v>0</v>
      </c>
      <c r="U213" s="29">
        <f>SUM(U206:U212)</f>
        <v>340</v>
      </c>
      <c r="V213" s="30">
        <f>V207+V208+V209+V210+V211+V212+V206</f>
        <v>0</v>
      </c>
      <c r="X213" s="42">
        <f t="shared" ref="X213:Y213" si="85">X206+X207+X208+X209+X210+X211+X212</f>
        <v>1180</v>
      </c>
      <c r="Y213" s="32">
        <f t="shared" si="85"/>
        <v>60</v>
      </c>
    </row>
    <row r="214" spans="1:25" ht="13">
      <c r="A214" s="1"/>
      <c r="C214" s="1"/>
      <c r="E214" s="1"/>
      <c r="G214" s="1"/>
      <c r="I214" s="2"/>
      <c r="J214" s="2"/>
      <c r="L214" s="2"/>
      <c r="M214" s="2"/>
      <c r="O214" s="2"/>
      <c r="P214" s="2"/>
      <c r="Q214" s="2"/>
      <c r="R214" s="2"/>
      <c r="S214" s="2"/>
      <c r="U214" s="2"/>
      <c r="V214" s="2"/>
    </row>
    <row r="215" spans="1:25" ht="13">
      <c r="A215" s="1"/>
      <c r="C215" s="1"/>
      <c r="E215" s="1"/>
      <c r="G215" s="1"/>
      <c r="I215" s="2"/>
      <c r="J215" s="2"/>
      <c r="L215" s="2"/>
      <c r="M215" s="2"/>
      <c r="O215" s="2"/>
      <c r="P215" s="2"/>
      <c r="Q215" s="2"/>
      <c r="R215" s="2"/>
      <c r="S215" s="2"/>
      <c r="U215" s="2"/>
      <c r="V215" s="2"/>
    </row>
    <row r="216" spans="1:25" ht="13">
      <c r="A216" s="1"/>
      <c r="C216" s="1"/>
      <c r="E216" s="1"/>
      <c r="G216" s="1"/>
      <c r="I216" s="2"/>
      <c r="J216" s="2"/>
      <c r="L216" s="2"/>
      <c r="M216" s="2"/>
      <c r="O216" s="2"/>
      <c r="P216" s="2"/>
      <c r="Q216" s="2"/>
      <c r="R216" s="2"/>
      <c r="S216" s="2"/>
      <c r="U216" s="2"/>
      <c r="V216" s="2"/>
    </row>
    <row r="217" spans="1:25" ht="13">
      <c r="A217" s="1" t="s">
        <v>222</v>
      </c>
      <c r="I217" s="75" t="s">
        <v>9</v>
      </c>
      <c r="J217" s="73"/>
      <c r="L217" s="75" t="s">
        <v>10</v>
      </c>
      <c r="M217" s="73"/>
      <c r="O217" s="75" t="s">
        <v>11</v>
      </c>
      <c r="P217" s="73"/>
      <c r="Q217" s="2"/>
      <c r="R217" s="75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5" ht="13">
      <c r="I218" s="2" t="s">
        <v>16</v>
      </c>
      <c r="J218" s="2" t="s">
        <v>15</v>
      </c>
      <c r="L218" s="2" t="s">
        <v>16</v>
      </c>
      <c r="M218" s="2" t="s">
        <v>15</v>
      </c>
      <c r="O218" s="2" t="s">
        <v>16</v>
      </c>
      <c r="P218" s="2" t="s">
        <v>15</v>
      </c>
      <c r="Q218" s="2"/>
      <c r="R218" s="2" t="s">
        <v>16</v>
      </c>
      <c r="S218" s="2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2"/>
      <c r="J219" s="2"/>
      <c r="L219" s="2"/>
      <c r="M219" s="2"/>
      <c r="O219" s="2"/>
      <c r="P219" s="2"/>
      <c r="Q219" s="2"/>
      <c r="R219" s="2"/>
      <c r="S219" s="2"/>
      <c r="U219" s="2"/>
      <c r="V219" s="2"/>
    </row>
    <row r="220" spans="1:25" ht="15">
      <c r="A220" s="15" t="s">
        <v>241</v>
      </c>
      <c r="I220" s="2"/>
      <c r="J220" s="2"/>
      <c r="L220" s="2"/>
      <c r="M220" s="2"/>
      <c r="O220" s="2"/>
      <c r="P220" s="2"/>
      <c r="Q220" s="2"/>
      <c r="R220" s="2"/>
      <c r="S220" s="2"/>
      <c r="U220" s="2"/>
      <c r="V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20">
        <v>50</v>
      </c>
      <c r="J221" s="20">
        <v>0</v>
      </c>
      <c r="L221" s="20">
        <v>50</v>
      </c>
      <c r="M221" s="20">
        <v>0</v>
      </c>
      <c r="O221" s="20">
        <v>15</v>
      </c>
      <c r="P221" s="20">
        <v>0</v>
      </c>
      <c r="R221" s="18"/>
      <c r="S221" s="18"/>
      <c r="U221" s="20">
        <v>45</v>
      </c>
      <c r="V221" s="20">
        <v>0</v>
      </c>
      <c r="X221" s="16">
        <f t="shared" ref="X221:X226" si="86">I221+L221+O221+R221+U221</f>
        <v>160</v>
      </c>
      <c r="Y221" s="16">
        <f t="shared" ref="Y221:Y226" si="87">M221+P221+S221+V221</f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20">
        <v>40</v>
      </c>
      <c r="J222" s="20">
        <v>0</v>
      </c>
      <c r="L222" s="20">
        <v>35</v>
      </c>
      <c r="M222" s="20">
        <v>0</v>
      </c>
      <c r="O222" s="20">
        <v>35</v>
      </c>
      <c r="P222" s="20">
        <v>0</v>
      </c>
      <c r="R222" s="18"/>
      <c r="S222" s="18"/>
      <c r="U222" s="20">
        <v>20</v>
      </c>
      <c r="V222" s="20">
        <v>0</v>
      </c>
      <c r="X222" s="16">
        <f t="shared" si="86"/>
        <v>130</v>
      </c>
      <c r="Y222" s="16">
        <f t="shared" si="87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20">
        <v>40</v>
      </c>
      <c r="J223" s="20">
        <v>0</v>
      </c>
      <c r="L223" s="20">
        <v>40</v>
      </c>
      <c r="M223" s="20">
        <v>0</v>
      </c>
      <c r="O223" s="20">
        <v>10</v>
      </c>
      <c r="P223" s="20">
        <v>0</v>
      </c>
      <c r="R223" s="18"/>
      <c r="S223" s="18"/>
      <c r="U223" s="20">
        <v>30</v>
      </c>
      <c r="V223" s="20">
        <v>0</v>
      </c>
      <c r="X223" s="16">
        <f t="shared" si="86"/>
        <v>120</v>
      </c>
      <c r="Y223" s="16">
        <f t="shared" si="87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20">
        <v>45</v>
      </c>
      <c r="J224" s="20">
        <v>0</v>
      </c>
      <c r="L224" s="20">
        <v>40</v>
      </c>
      <c r="M224" s="20">
        <v>0</v>
      </c>
      <c r="O224" s="20">
        <v>20</v>
      </c>
      <c r="P224" s="20">
        <v>0</v>
      </c>
      <c r="R224" s="18"/>
      <c r="S224" s="18"/>
      <c r="U224" s="20">
        <v>40</v>
      </c>
      <c r="V224" s="20">
        <v>0</v>
      </c>
      <c r="X224" s="16">
        <f t="shared" si="86"/>
        <v>145</v>
      </c>
      <c r="Y224" s="16">
        <f t="shared" si="87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20">
        <v>30</v>
      </c>
      <c r="J225" s="20">
        <v>0</v>
      </c>
      <c r="L225" s="20">
        <v>30</v>
      </c>
      <c r="M225" s="20">
        <v>0</v>
      </c>
      <c r="O225" s="20">
        <v>10</v>
      </c>
      <c r="P225" s="20">
        <v>0</v>
      </c>
      <c r="R225" s="18"/>
      <c r="S225" s="18"/>
      <c r="U225" s="20">
        <v>30</v>
      </c>
      <c r="V225" s="20">
        <v>0</v>
      </c>
      <c r="X225" s="16">
        <f t="shared" si="86"/>
        <v>100</v>
      </c>
      <c r="Y225" s="16">
        <f t="shared" si="87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20">
        <v>30</v>
      </c>
      <c r="J226" s="20">
        <v>0</v>
      </c>
      <c r="L226" s="20">
        <v>30</v>
      </c>
      <c r="M226" s="20">
        <v>0</v>
      </c>
      <c r="O226" s="20">
        <v>30</v>
      </c>
      <c r="P226" s="20">
        <v>0</v>
      </c>
      <c r="R226" s="18"/>
      <c r="S226" s="18"/>
      <c r="U226" s="20">
        <v>10</v>
      </c>
      <c r="V226" s="20">
        <v>0</v>
      </c>
      <c r="X226" s="16">
        <f t="shared" si="86"/>
        <v>100</v>
      </c>
      <c r="Y226" s="16">
        <f t="shared" si="87"/>
        <v>0</v>
      </c>
    </row>
    <row r="227" spans="1:25" ht="13">
      <c r="I227" s="29">
        <f t="shared" ref="I227:J227" si="88">SUM(I221:I226)</f>
        <v>235</v>
      </c>
      <c r="J227" s="29">
        <f t="shared" si="88"/>
        <v>0</v>
      </c>
      <c r="L227" s="29">
        <f t="shared" ref="L227:M227" si="89">SUM(L221:L226)</f>
        <v>225</v>
      </c>
      <c r="M227" s="29">
        <f t="shared" si="89"/>
        <v>0</v>
      </c>
      <c r="O227" s="29">
        <f t="shared" ref="O227:P227" si="90">SUM(O221:O226)</f>
        <v>120</v>
      </c>
      <c r="P227" s="29">
        <f t="shared" si="90"/>
        <v>0</v>
      </c>
      <c r="Q227" s="2"/>
      <c r="R227" s="29">
        <f t="shared" ref="R227:S227" si="91">SUM(R221:R226)</f>
        <v>0</v>
      </c>
      <c r="S227" s="29">
        <f t="shared" si="91"/>
        <v>0</v>
      </c>
      <c r="U227" s="29">
        <f t="shared" ref="U227:V227" si="92">SUM(U221:U226)</f>
        <v>175</v>
      </c>
      <c r="V227" s="29">
        <f t="shared" si="92"/>
        <v>0</v>
      </c>
      <c r="X227" s="25">
        <f t="shared" ref="X227:Y227" si="93">SUM(X221:X226)</f>
        <v>755</v>
      </c>
      <c r="Y227" s="25">
        <f t="shared" si="93"/>
        <v>0</v>
      </c>
    </row>
    <row r="228" spans="1:25" ht="13">
      <c r="I228" s="2"/>
      <c r="J228" s="2"/>
      <c r="L228" s="2"/>
      <c r="M228" s="2"/>
      <c r="O228" s="2"/>
      <c r="P228" s="2"/>
      <c r="Q228" s="2"/>
      <c r="R228" s="2"/>
      <c r="S228" s="2"/>
      <c r="U228" s="2"/>
      <c r="V228" s="2"/>
    </row>
    <row r="229" spans="1:25" ht="13">
      <c r="I229" s="2"/>
      <c r="J229" s="2"/>
      <c r="L229" s="2"/>
      <c r="M229" s="2"/>
      <c r="O229" s="2"/>
      <c r="P229" s="2"/>
      <c r="Q229" s="2"/>
      <c r="R229" s="2"/>
      <c r="S229" s="2"/>
      <c r="U229" s="2"/>
      <c r="V229" s="2"/>
    </row>
    <row r="230" spans="1:25" ht="13">
      <c r="I230" s="2"/>
      <c r="J230" s="2"/>
      <c r="L230" s="2"/>
      <c r="M230" s="2"/>
      <c r="O230" s="2"/>
      <c r="P230" s="2"/>
      <c r="Q230" s="2"/>
      <c r="R230" s="2"/>
      <c r="S230" s="2"/>
      <c r="U230" s="2"/>
      <c r="V230" s="2"/>
    </row>
    <row r="231" spans="1:25" ht="16">
      <c r="I231" s="52">
        <f t="shared" ref="I231:J231" si="94">I227+I213+I186+I175+I160+I142+I125+I112+I92+I75+I63+I51+I35+I22</f>
        <v>4691</v>
      </c>
      <c r="J231" s="52">
        <f t="shared" si="94"/>
        <v>20</v>
      </c>
      <c r="L231" s="52">
        <f t="shared" ref="L231:M231" si="95">L227+L213+L186+L175+L160+L142+L125+L112+L92+L75+L63+L51+L35+L22</f>
        <v>4467</v>
      </c>
      <c r="M231" s="52">
        <f t="shared" si="95"/>
        <v>235</v>
      </c>
      <c r="N231" s="53"/>
      <c r="O231" s="52">
        <f t="shared" ref="O231:P231" si="96">O227+O213+O186+O175+O160+O142+O125+O112+O92+O75+O63+O51+O35+O22</f>
        <v>3101</v>
      </c>
      <c r="P231" s="52">
        <f t="shared" si="96"/>
        <v>380</v>
      </c>
      <c r="Q231" s="2"/>
      <c r="R231" s="52">
        <f t="shared" ref="R231:S231" si="97">R227+R213+R186+R175+R160+R142+R125+R112+R92+R75+R63+R51+R35+R22</f>
        <v>0</v>
      </c>
      <c r="S231" s="52">
        <f t="shared" si="97"/>
        <v>0</v>
      </c>
      <c r="U231" s="52">
        <f t="shared" ref="U231:V231" si="98">U227+U213+U186+U175+U160+U142+U125+U112+U92+U75+U63+U51+U35+U22</f>
        <v>3419</v>
      </c>
      <c r="V231" s="52">
        <f t="shared" si="98"/>
        <v>90</v>
      </c>
    </row>
    <row r="232" spans="1:25" ht="24">
      <c r="I232" s="2"/>
      <c r="J232" s="2"/>
      <c r="L232" s="2"/>
      <c r="M232" s="2"/>
      <c r="O232" s="2"/>
      <c r="P232" s="2"/>
      <c r="Q232" s="2"/>
      <c r="R232" s="2"/>
      <c r="S232" s="2"/>
      <c r="U232" s="2"/>
      <c r="V232" s="2"/>
      <c r="X232" s="54">
        <f t="shared" ref="X232:Y232" ca="1" si="99">X22+X35+X51+X63+X75+X92+X112+X125+X142+X160+X175+X186+X213+X227</f>
        <v>15678</v>
      </c>
      <c r="Y232" s="54">
        <f t="shared" si="99"/>
        <v>725</v>
      </c>
    </row>
    <row r="233" spans="1:25" ht="13">
      <c r="I233" s="2"/>
      <c r="J233" s="2"/>
      <c r="L233" s="2"/>
      <c r="M233" s="2"/>
      <c r="O233" s="2"/>
      <c r="P233" s="2"/>
      <c r="Q233" s="2"/>
      <c r="R233" s="2"/>
      <c r="S233" s="2"/>
      <c r="U233" s="2"/>
      <c r="V233" s="2"/>
    </row>
    <row r="234" spans="1:25" ht="13">
      <c r="I234" s="2"/>
      <c r="J234" s="2"/>
      <c r="L234" s="2"/>
      <c r="M234" s="2"/>
      <c r="O234" s="2"/>
      <c r="P234" s="2"/>
      <c r="Q234" s="2"/>
      <c r="R234" s="2"/>
      <c r="S234" s="2"/>
      <c r="U234" s="2"/>
      <c r="V234" s="2"/>
    </row>
    <row r="235" spans="1:25" ht="13">
      <c r="I235" s="2"/>
      <c r="J235" s="2"/>
      <c r="L235" s="2"/>
      <c r="M235" s="2"/>
      <c r="O235" s="2"/>
      <c r="P235" s="2"/>
      <c r="Q235" s="2"/>
      <c r="R235" s="2"/>
      <c r="S235" s="2"/>
      <c r="U235" s="2"/>
      <c r="V235" s="2"/>
      <c r="X235" s="1" t="s">
        <v>245</v>
      </c>
    </row>
    <row r="236" spans="1:25" ht="24">
      <c r="I236" s="2"/>
      <c r="J236" s="2"/>
      <c r="L236" s="2"/>
      <c r="M236" s="2"/>
      <c r="O236" s="2"/>
      <c r="P236" s="2"/>
      <c r="Q236" s="2"/>
      <c r="R236" s="2"/>
      <c r="S236" s="2"/>
      <c r="U236" s="2"/>
      <c r="V236" s="2"/>
      <c r="X236" s="55">
        <f ca="1">X232+Y232</f>
        <v>16403</v>
      </c>
    </row>
    <row r="237" spans="1:25" ht="13">
      <c r="I237" s="2"/>
      <c r="J237" s="2"/>
      <c r="L237" s="2"/>
      <c r="M237" s="2"/>
      <c r="O237" s="2"/>
      <c r="P237" s="2"/>
      <c r="Q237" s="2"/>
      <c r="R237" s="2"/>
      <c r="S237" s="2"/>
      <c r="U237" s="2"/>
      <c r="V237" s="2"/>
    </row>
    <row r="238" spans="1:25" ht="13">
      <c r="I238" s="2"/>
      <c r="J238" s="2"/>
      <c r="L238" s="2"/>
      <c r="M238" s="2"/>
      <c r="O238" s="2"/>
      <c r="P238" s="2"/>
      <c r="Q238" s="2"/>
      <c r="R238" s="2"/>
      <c r="S238" s="2"/>
      <c r="U238" s="2"/>
      <c r="V238" s="2"/>
    </row>
    <row r="239" spans="1:25" ht="13">
      <c r="I239" s="2"/>
      <c r="J239" s="2"/>
      <c r="L239" s="2"/>
      <c r="M239" s="2"/>
      <c r="O239" s="2"/>
      <c r="P239" s="2"/>
      <c r="Q239" s="2"/>
      <c r="R239" s="2"/>
      <c r="S239" s="2"/>
      <c r="U239" s="2"/>
      <c r="V239" s="2"/>
    </row>
    <row r="240" spans="1:25" ht="13">
      <c r="I240" s="2"/>
      <c r="J240" s="2"/>
      <c r="L240" s="2"/>
      <c r="M240" s="2"/>
      <c r="O240" s="2"/>
      <c r="P240" s="2"/>
      <c r="Q240" s="2"/>
      <c r="R240" s="2"/>
      <c r="S240" s="2"/>
      <c r="U240" s="2"/>
      <c r="V240" s="2"/>
    </row>
    <row r="241" spans="9:22" ht="13">
      <c r="I241" s="2"/>
      <c r="J241" s="2"/>
      <c r="L241" s="2"/>
      <c r="M241" s="2"/>
      <c r="O241" s="2"/>
      <c r="P241" s="2"/>
      <c r="Q241" s="2"/>
      <c r="R241" s="2"/>
      <c r="S241" s="2"/>
      <c r="U241" s="2"/>
      <c r="V241" s="2"/>
    </row>
    <row r="242" spans="9:22" ht="13">
      <c r="I242" s="2"/>
      <c r="J242" s="2"/>
      <c r="L242" s="2"/>
      <c r="M242" s="2"/>
      <c r="O242" s="2"/>
      <c r="P242" s="2"/>
      <c r="Q242" s="2"/>
      <c r="R242" s="2"/>
      <c r="S242" s="2"/>
      <c r="U242" s="2"/>
      <c r="V242" s="2"/>
    </row>
    <row r="243" spans="9:22" ht="13">
      <c r="I243" s="2"/>
      <c r="J243" s="2"/>
      <c r="L243" s="2"/>
      <c r="M243" s="2"/>
      <c r="O243" s="2"/>
      <c r="P243" s="2"/>
      <c r="Q243" s="2"/>
      <c r="R243" s="2"/>
      <c r="S243" s="2"/>
      <c r="U243" s="2"/>
      <c r="V243" s="2"/>
    </row>
    <row r="244" spans="9:22" ht="13">
      <c r="I244" s="2"/>
      <c r="J244" s="2"/>
      <c r="L244" s="2"/>
      <c r="M244" s="2"/>
      <c r="O244" s="2"/>
      <c r="P244" s="2"/>
      <c r="Q244" s="2"/>
      <c r="R244" s="2"/>
      <c r="S244" s="2"/>
      <c r="U244" s="2"/>
      <c r="V244" s="2"/>
    </row>
    <row r="245" spans="9:22" ht="13">
      <c r="I245" s="2"/>
      <c r="J245" s="2"/>
      <c r="L245" s="2"/>
      <c r="M245" s="2"/>
      <c r="O245" s="2"/>
      <c r="P245" s="2"/>
      <c r="Q245" s="2"/>
      <c r="R245" s="2"/>
      <c r="S245" s="2"/>
      <c r="U245" s="2"/>
      <c r="V245" s="2"/>
    </row>
    <row r="246" spans="9:22" ht="13">
      <c r="I246" s="2"/>
      <c r="J246" s="2"/>
      <c r="L246" s="2"/>
      <c r="M246" s="2"/>
      <c r="O246" s="2"/>
      <c r="P246" s="2"/>
      <c r="Q246" s="2"/>
      <c r="R246" s="2"/>
      <c r="S246" s="2"/>
      <c r="U246" s="2"/>
      <c r="V246" s="2"/>
    </row>
    <row r="247" spans="9:22" ht="13">
      <c r="I247" s="2"/>
      <c r="J247" s="2"/>
      <c r="L247" s="2"/>
      <c r="M247" s="2"/>
      <c r="O247" s="2"/>
      <c r="P247" s="2"/>
      <c r="Q247" s="2"/>
      <c r="R247" s="2"/>
      <c r="S247" s="2"/>
      <c r="U247" s="2"/>
      <c r="V247" s="2"/>
    </row>
    <row r="248" spans="9:22" ht="13">
      <c r="I248" s="2"/>
      <c r="J248" s="2"/>
      <c r="L248" s="2"/>
      <c r="M248" s="2"/>
      <c r="O248" s="2"/>
      <c r="P248" s="2"/>
      <c r="Q248" s="2"/>
      <c r="R248" s="2"/>
      <c r="S248" s="2"/>
      <c r="U248" s="2"/>
      <c r="V248" s="2"/>
    </row>
    <row r="249" spans="9:22" ht="13">
      <c r="I249" s="2"/>
      <c r="J249" s="2"/>
      <c r="L249" s="2"/>
      <c r="M249" s="2"/>
      <c r="O249" s="2"/>
      <c r="P249" s="2"/>
      <c r="Q249" s="2"/>
      <c r="R249" s="2"/>
      <c r="S249" s="2"/>
      <c r="U249" s="2"/>
      <c r="V249" s="2"/>
    </row>
    <row r="250" spans="9:22" ht="13">
      <c r="I250" s="2"/>
      <c r="J250" s="2"/>
      <c r="L250" s="2"/>
      <c r="M250" s="2"/>
      <c r="O250" s="2"/>
      <c r="P250" s="2"/>
      <c r="Q250" s="2"/>
      <c r="R250" s="2"/>
      <c r="S250" s="2"/>
      <c r="U250" s="2"/>
      <c r="V250" s="2"/>
    </row>
    <row r="251" spans="9:22" ht="13">
      <c r="I251" s="2"/>
      <c r="J251" s="2"/>
      <c r="L251" s="2"/>
      <c r="M251" s="2"/>
      <c r="O251" s="2"/>
      <c r="P251" s="2"/>
      <c r="Q251" s="2"/>
      <c r="R251" s="2"/>
      <c r="S251" s="2"/>
      <c r="U251" s="2"/>
      <c r="V251" s="2"/>
    </row>
    <row r="252" spans="9:22" ht="13">
      <c r="I252" s="2"/>
      <c r="J252" s="2"/>
      <c r="L252" s="2"/>
      <c r="M252" s="2"/>
      <c r="O252" s="2"/>
      <c r="P252" s="2"/>
      <c r="Q252" s="2"/>
      <c r="R252" s="2"/>
      <c r="S252" s="2"/>
      <c r="U252" s="2"/>
      <c r="V252" s="2"/>
    </row>
    <row r="253" spans="9:22" ht="13">
      <c r="I253" s="2"/>
      <c r="J253" s="2"/>
      <c r="L253" s="2"/>
      <c r="M253" s="2"/>
      <c r="O253" s="2"/>
      <c r="P253" s="2"/>
      <c r="Q253" s="2"/>
      <c r="R253" s="2"/>
      <c r="S253" s="2"/>
      <c r="U253" s="2"/>
      <c r="V253" s="2"/>
    </row>
    <row r="254" spans="9:22" ht="13">
      <c r="I254" s="2"/>
      <c r="J254" s="2"/>
      <c r="L254" s="2"/>
      <c r="M254" s="2"/>
      <c r="O254" s="2"/>
      <c r="P254" s="2"/>
      <c r="Q254" s="2"/>
      <c r="R254" s="2"/>
      <c r="S254" s="2"/>
      <c r="U254" s="2"/>
      <c r="V254" s="2"/>
    </row>
    <row r="255" spans="9:22" ht="13">
      <c r="I255" s="2"/>
      <c r="J255" s="2"/>
      <c r="L255" s="2"/>
      <c r="M255" s="2"/>
      <c r="O255" s="2"/>
      <c r="P255" s="2"/>
      <c r="Q255" s="2"/>
      <c r="R255" s="2"/>
      <c r="S255" s="2"/>
      <c r="U255" s="2"/>
      <c r="V255" s="2"/>
    </row>
    <row r="256" spans="9:22" ht="13">
      <c r="I256" s="2"/>
      <c r="J256" s="2"/>
      <c r="L256" s="2"/>
      <c r="M256" s="2"/>
      <c r="O256" s="2"/>
      <c r="P256" s="2"/>
      <c r="Q256" s="2"/>
      <c r="R256" s="2"/>
      <c r="S256" s="2"/>
      <c r="U256" s="2"/>
      <c r="V256" s="2"/>
    </row>
    <row r="257" spans="9:22" ht="13">
      <c r="I257" s="2"/>
      <c r="J257" s="2"/>
      <c r="L257" s="2"/>
      <c r="M257" s="2"/>
      <c r="O257" s="2"/>
      <c r="P257" s="2"/>
      <c r="Q257" s="2"/>
      <c r="R257" s="2"/>
      <c r="S257" s="2"/>
      <c r="U257" s="2"/>
      <c r="V257" s="2"/>
    </row>
    <row r="258" spans="9:22" ht="13">
      <c r="I258" s="2"/>
      <c r="J258" s="2"/>
      <c r="L258" s="2"/>
      <c r="M258" s="2"/>
      <c r="O258" s="2"/>
      <c r="P258" s="2"/>
      <c r="Q258" s="2"/>
      <c r="R258" s="2"/>
      <c r="S258" s="2"/>
      <c r="U258" s="2"/>
      <c r="V258" s="2"/>
    </row>
    <row r="259" spans="9:22" ht="13">
      <c r="I259" s="2"/>
      <c r="J259" s="2"/>
      <c r="L259" s="2"/>
      <c r="M259" s="2"/>
      <c r="O259" s="2"/>
      <c r="P259" s="2"/>
      <c r="Q259" s="2"/>
      <c r="R259" s="2"/>
      <c r="S259" s="2"/>
      <c r="U259" s="2"/>
      <c r="V259" s="2"/>
    </row>
    <row r="260" spans="9:22" ht="13">
      <c r="I260" s="2"/>
      <c r="J260" s="2"/>
      <c r="L260" s="2"/>
      <c r="M260" s="2"/>
      <c r="O260" s="2"/>
      <c r="P260" s="2"/>
      <c r="Q260" s="2"/>
      <c r="R260" s="2"/>
      <c r="S260" s="2"/>
      <c r="U260" s="2"/>
      <c r="V260" s="2"/>
    </row>
    <row r="261" spans="9:22" ht="13">
      <c r="I261" s="2"/>
      <c r="J261" s="2"/>
      <c r="L261" s="2"/>
      <c r="M261" s="2"/>
      <c r="O261" s="2"/>
      <c r="P261" s="2"/>
      <c r="Q261" s="2"/>
      <c r="R261" s="2"/>
      <c r="S261" s="2"/>
      <c r="U261" s="2"/>
      <c r="V261" s="2"/>
    </row>
    <row r="262" spans="9:22" ht="13">
      <c r="I262" s="2"/>
      <c r="J262" s="2"/>
      <c r="L262" s="2"/>
      <c r="M262" s="2"/>
      <c r="O262" s="2"/>
      <c r="P262" s="2"/>
      <c r="Q262" s="2"/>
      <c r="R262" s="2"/>
      <c r="S262" s="2"/>
      <c r="U262" s="2"/>
      <c r="V262" s="2"/>
    </row>
    <row r="263" spans="9:22" ht="13">
      <c r="I263" s="2"/>
      <c r="J263" s="2"/>
      <c r="L263" s="2"/>
      <c r="M263" s="2"/>
      <c r="O263" s="2"/>
      <c r="P263" s="2"/>
      <c r="Q263" s="2"/>
      <c r="R263" s="2"/>
      <c r="S263" s="2"/>
      <c r="U263" s="2"/>
      <c r="V263" s="2"/>
    </row>
    <row r="264" spans="9:22" ht="13">
      <c r="I264" s="2"/>
      <c r="J264" s="2"/>
      <c r="L264" s="2"/>
      <c r="M264" s="2"/>
      <c r="O264" s="2"/>
      <c r="P264" s="2"/>
      <c r="Q264" s="2"/>
      <c r="R264" s="2"/>
      <c r="S264" s="2"/>
      <c r="U264" s="2"/>
      <c r="V264" s="2"/>
    </row>
    <row r="265" spans="9:22" ht="13">
      <c r="I265" s="2"/>
      <c r="J265" s="2"/>
      <c r="L265" s="2"/>
      <c r="M265" s="2"/>
      <c r="O265" s="2"/>
      <c r="P265" s="2"/>
      <c r="Q265" s="2"/>
      <c r="R265" s="2"/>
      <c r="S265" s="2"/>
      <c r="U265" s="2"/>
      <c r="V265" s="2"/>
    </row>
    <row r="266" spans="9:22" ht="13">
      <c r="I266" s="2"/>
      <c r="J266" s="2"/>
      <c r="L266" s="2"/>
      <c r="M266" s="2"/>
      <c r="O266" s="2"/>
      <c r="P266" s="2"/>
      <c r="Q266" s="2"/>
      <c r="R266" s="2"/>
      <c r="S266" s="2"/>
      <c r="U266" s="2"/>
      <c r="V266" s="2"/>
    </row>
    <row r="267" spans="9:22" ht="13">
      <c r="I267" s="2"/>
      <c r="J267" s="2"/>
      <c r="L267" s="2"/>
      <c r="M267" s="2"/>
      <c r="O267" s="2"/>
      <c r="P267" s="2"/>
      <c r="Q267" s="2"/>
      <c r="R267" s="2"/>
      <c r="S267" s="2"/>
      <c r="U267" s="2"/>
      <c r="V267" s="2"/>
    </row>
    <row r="268" spans="9:22" ht="13">
      <c r="I268" s="2"/>
      <c r="J268" s="2"/>
      <c r="L268" s="2"/>
      <c r="M268" s="2"/>
      <c r="O268" s="2"/>
      <c r="P268" s="2"/>
      <c r="Q268" s="2"/>
      <c r="R268" s="2"/>
      <c r="S268" s="2"/>
      <c r="U268" s="2"/>
      <c r="V268" s="2"/>
    </row>
    <row r="269" spans="9:22" ht="13">
      <c r="I269" s="2"/>
      <c r="J269" s="2"/>
      <c r="L269" s="2"/>
      <c r="M269" s="2"/>
      <c r="O269" s="2"/>
      <c r="P269" s="2"/>
      <c r="Q269" s="2"/>
      <c r="R269" s="2"/>
      <c r="S269" s="2"/>
      <c r="U269" s="2"/>
      <c r="V269" s="2"/>
    </row>
    <row r="270" spans="9:22" ht="13">
      <c r="I270" s="2"/>
      <c r="J270" s="2"/>
      <c r="L270" s="2"/>
      <c r="M270" s="2"/>
      <c r="O270" s="2"/>
      <c r="P270" s="2"/>
      <c r="Q270" s="2"/>
      <c r="R270" s="2"/>
      <c r="S270" s="2"/>
      <c r="U270" s="2"/>
      <c r="V270" s="2"/>
    </row>
    <row r="271" spans="9:22" ht="13">
      <c r="I271" s="2"/>
      <c r="J271" s="2"/>
      <c r="L271" s="2"/>
      <c r="M271" s="2"/>
      <c r="O271" s="2"/>
      <c r="P271" s="2"/>
      <c r="Q271" s="2"/>
      <c r="R271" s="2"/>
      <c r="S271" s="2"/>
      <c r="U271" s="2"/>
      <c r="V271" s="2"/>
    </row>
    <row r="272" spans="9:22" ht="13">
      <c r="I272" s="2"/>
      <c r="J272" s="2"/>
      <c r="L272" s="2"/>
      <c r="M272" s="2"/>
      <c r="O272" s="2"/>
      <c r="P272" s="2"/>
      <c r="Q272" s="2"/>
      <c r="R272" s="2"/>
      <c r="S272" s="2"/>
      <c r="U272" s="2"/>
      <c r="V272" s="2"/>
    </row>
    <row r="273" spans="9:22" ht="13">
      <c r="I273" s="2"/>
      <c r="J273" s="2"/>
      <c r="L273" s="2"/>
      <c r="M273" s="2"/>
      <c r="O273" s="2"/>
      <c r="P273" s="2"/>
      <c r="Q273" s="2"/>
      <c r="R273" s="2"/>
      <c r="S273" s="2"/>
      <c r="U273" s="2"/>
      <c r="V273" s="2"/>
    </row>
    <row r="274" spans="9:22" ht="13">
      <c r="I274" s="2"/>
      <c r="J274" s="2"/>
      <c r="L274" s="2"/>
      <c r="M274" s="2"/>
      <c r="O274" s="2"/>
      <c r="P274" s="2"/>
      <c r="Q274" s="2"/>
      <c r="R274" s="2"/>
      <c r="S274" s="2"/>
      <c r="U274" s="2"/>
      <c r="V274" s="2"/>
    </row>
    <row r="275" spans="9:22" ht="13">
      <c r="I275" s="2"/>
      <c r="J275" s="2"/>
      <c r="L275" s="2"/>
      <c r="M275" s="2"/>
      <c r="O275" s="2"/>
      <c r="P275" s="2"/>
      <c r="Q275" s="2"/>
      <c r="R275" s="2"/>
      <c r="S275" s="2"/>
      <c r="U275" s="2"/>
      <c r="V275" s="2"/>
    </row>
    <row r="276" spans="9:22" ht="13">
      <c r="I276" s="2"/>
      <c r="J276" s="2"/>
      <c r="L276" s="2"/>
      <c r="M276" s="2"/>
      <c r="O276" s="2"/>
      <c r="P276" s="2"/>
      <c r="Q276" s="2"/>
      <c r="R276" s="2"/>
      <c r="S276" s="2"/>
      <c r="U276" s="2"/>
      <c r="V276" s="2"/>
    </row>
    <row r="277" spans="9:22" ht="13">
      <c r="I277" s="2"/>
      <c r="J277" s="2"/>
      <c r="L277" s="2"/>
      <c r="M277" s="2"/>
      <c r="O277" s="2"/>
      <c r="P277" s="2"/>
      <c r="Q277" s="2"/>
      <c r="R277" s="2"/>
      <c r="S277" s="2"/>
      <c r="U277" s="2"/>
      <c r="V277" s="2"/>
    </row>
    <row r="278" spans="9:22" ht="13">
      <c r="I278" s="2"/>
      <c r="J278" s="2"/>
      <c r="L278" s="2"/>
      <c r="M278" s="2"/>
      <c r="O278" s="2"/>
      <c r="P278" s="2"/>
      <c r="Q278" s="2"/>
      <c r="R278" s="2"/>
      <c r="S278" s="2"/>
      <c r="U278" s="2"/>
      <c r="V278" s="2"/>
    </row>
    <row r="279" spans="9:22" ht="13">
      <c r="I279" s="2"/>
      <c r="J279" s="2"/>
      <c r="L279" s="2"/>
      <c r="M279" s="2"/>
      <c r="O279" s="2"/>
      <c r="P279" s="2"/>
      <c r="Q279" s="2"/>
      <c r="R279" s="2"/>
      <c r="S279" s="2"/>
      <c r="U279" s="2"/>
      <c r="V279" s="2"/>
    </row>
    <row r="280" spans="9:22" ht="13">
      <c r="I280" s="2"/>
      <c r="J280" s="2"/>
      <c r="L280" s="2"/>
      <c r="M280" s="2"/>
      <c r="O280" s="2"/>
      <c r="P280" s="2"/>
      <c r="Q280" s="2"/>
      <c r="R280" s="2"/>
      <c r="S280" s="2"/>
      <c r="U280" s="2"/>
      <c r="V280" s="2"/>
    </row>
    <row r="281" spans="9:22" ht="13">
      <c r="I281" s="2"/>
      <c r="J281" s="2"/>
      <c r="L281" s="2"/>
      <c r="M281" s="2"/>
      <c r="O281" s="2"/>
      <c r="P281" s="2"/>
      <c r="Q281" s="2"/>
      <c r="R281" s="2"/>
      <c r="S281" s="2"/>
      <c r="U281" s="2"/>
      <c r="V281" s="2"/>
    </row>
    <row r="282" spans="9:22" ht="13">
      <c r="I282" s="2"/>
      <c r="J282" s="2"/>
      <c r="L282" s="2"/>
      <c r="M282" s="2"/>
      <c r="O282" s="2"/>
      <c r="P282" s="2"/>
      <c r="Q282" s="2"/>
      <c r="R282" s="2"/>
      <c r="S282" s="2"/>
      <c r="U282" s="2"/>
      <c r="V282" s="2"/>
    </row>
    <row r="283" spans="9:22" ht="13">
      <c r="I283" s="2"/>
      <c r="J283" s="2"/>
      <c r="L283" s="2"/>
      <c r="M283" s="2"/>
      <c r="O283" s="2"/>
      <c r="P283" s="2"/>
      <c r="Q283" s="2"/>
      <c r="R283" s="2"/>
      <c r="S283" s="2"/>
      <c r="U283" s="2"/>
      <c r="V283" s="2"/>
    </row>
    <row r="284" spans="9:22" ht="13">
      <c r="I284" s="2"/>
      <c r="J284" s="2"/>
      <c r="L284" s="2"/>
      <c r="M284" s="2"/>
      <c r="O284" s="2"/>
      <c r="P284" s="2"/>
      <c r="Q284" s="2"/>
      <c r="R284" s="2"/>
      <c r="S284" s="2"/>
      <c r="U284" s="2"/>
      <c r="V284" s="2"/>
    </row>
    <row r="285" spans="9:22" ht="13">
      <c r="I285" s="2"/>
      <c r="J285" s="2"/>
      <c r="L285" s="2"/>
      <c r="M285" s="2"/>
      <c r="O285" s="2"/>
      <c r="P285" s="2"/>
      <c r="Q285" s="2"/>
      <c r="R285" s="2"/>
      <c r="S285" s="2"/>
      <c r="U285" s="2"/>
      <c r="V285" s="2"/>
    </row>
    <row r="286" spans="9:22" ht="13">
      <c r="I286" s="2"/>
      <c r="J286" s="2"/>
      <c r="L286" s="2"/>
      <c r="M286" s="2"/>
      <c r="O286" s="2"/>
      <c r="P286" s="2"/>
      <c r="Q286" s="2"/>
      <c r="R286" s="2"/>
      <c r="S286" s="2"/>
      <c r="U286" s="2"/>
      <c r="V286" s="2"/>
    </row>
    <row r="287" spans="9:22" ht="13">
      <c r="I287" s="2"/>
      <c r="J287" s="2"/>
      <c r="L287" s="2"/>
      <c r="M287" s="2"/>
      <c r="O287" s="2"/>
      <c r="P287" s="2"/>
      <c r="Q287" s="2"/>
      <c r="R287" s="2"/>
      <c r="S287" s="2"/>
      <c r="U287" s="2"/>
      <c r="V287" s="2"/>
    </row>
    <row r="288" spans="9:22" ht="13">
      <c r="I288" s="2"/>
      <c r="J288" s="2"/>
      <c r="L288" s="2"/>
      <c r="M288" s="2"/>
      <c r="O288" s="2"/>
      <c r="P288" s="2"/>
      <c r="Q288" s="2"/>
      <c r="R288" s="2"/>
      <c r="S288" s="2"/>
      <c r="U288" s="2"/>
      <c r="V288" s="2"/>
    </row>
    <row r="289" spans="9:22" ht="13">
      <c r="I289" s="2"/>
      <c r="J289" s="2"/>
      <c r="L289" s="2"/>
      <c r="M289" s="2"/>
      <c r="O289" s="2"/>
      <c r="P289" s="2"/>
      <c r="Q289" s="2"/>
      <c r="R289" s="2"/>
      <c r="S289" s="2"/>
      <c r="U289" s="2"/>
      <c r="V289" s="2"/>
    </row>
    <row r="290" spans="9:22" ht="13">
      <c r="I290" s="2"/>
      <c r="J290" s="2"/>
      <c r="L290" s="2"/>
      <c r="M290" s="2"/>
      <c r="O290" s="2"/>
      <c r="P290" s="2"/>
      <c r="Q290" s="2"/>
      <c r="R290" s="2"/>
      <c r="S290" s="2"/>
      <c r="U290" s="2"/>
      <c r="V290" s="2"/>
    </row>
    <row r="291" spans="9:22" ht="13">
      <c r="I291" s="2"/>
      <c r="J291" s="2"/>
      <c r="L291" s="2"/>
      <c r="M291" s="2"/>
      <c r="O291" s="2"/>
      <c r="P291" s="2"/>
      <c r="Q291" s="2"/>
      <c r="R291" s="2"/>
      <c r="S291" s="2"/>
      <c r="U291" s="2"/>
      <c r="V291" s="2"/>
    </row>
    <row r="292" spans="9:22" ht="13">
      <c r="I292" s="2"/>
      <c r="J292" s="2"/>
      <c r="L292" s="2"/>
      <c r="M292" s="2"/>
      <c r="O292" s="2"/>
      <c r="P292" s="2"/>
      <c r="Q292" s="2"/>
      <c r="R292" s="2"/>
      <c r="S292" s="2"/>
      <c r="U292" s="2"/>
      <c r="V292" s="2"/>
    </row>
    <row r="293" spans="9:22" ht="13">
      <c r="I293" s="2"/>
      <c r="J293" s="2"/>
      <c r="L293" s="2"/>
      <c r="M293" s="2"/>
      <c r="O293" s="2"/>
      <c r="P293" s="2"/>
      <c r="Q293" s="2"/>
      <c r="R293" s="2"/>
      <c r="S293" s="2"/>
      <c r="U293" s="2"/>
      <c r="V293" s="2"/>
    </row>
    <row r="294" spans="9:22" ht="13">
      <c r="I294" s="2"/>
      <c r="J294" s="2"/>
      <c r="L294" s="2"/>
      <c r="M294" s="2"/>
      <c r="O294" s="2"/>
      <c r="P294" s="2"/>
      <c r="Q294" s="2"/>
      <c r="R294" s="2"/>
      <c r="S294" s="2"/>
      <c r="U294" s="2"/>
      <c r="V294" s="2"/>
    </row>
    <row r="295" spans="9:22" ht="13">
      <c r="I295" s="2"/>
      <c r="J295" s="2"/>
      <c r="L295" s="2"/>
      <c r="M295" s="2"/>
      <c r="O295" s="2"/>
      <c r="P295" s="2"/>
      <c r="Q295" s="2"/>
      <c r="R295" s="2"/>
      <c r="S295" s="2"/>
      <c r="U295" s="2"/>
      <c r="V295" s="2"/>
    </row>
    <row r="296" spans="9:22" ht="13">
      <c r="I296" s="2"/>
      <c r="J296" s="2"/>
      <c r="L296" s="2"/>
      <c r="M296" s="2"/>
      <c r="O296" s="2"/>
      <c r="P296" s="2"/>
      <c r="Q296" s="2"/>
      <c r="R296" s="2"/>
      <c r="S296" s="2"/>
      <c r="U296" s="2"/>
      <c r="V296" s="2"/>
    </row>
    <row r="297" spans="9:22" ht="13">
      <c r="I297" s="2"/>
      <c r="J297" s="2"/>
      <c r="L297" s="2"/>
      <c r="M297" s="2"/>
      <c r="O297" s="2"/>
      <c r="P297" s="2"/>
      <c r="Q297" s="2"/>
      <c r="R297" s="2"/>
      <c r="S297" s="2"/>
      <c r="U297" s="2"/>
      <c r="V297" s="2"/>
    </row>
    <row r="298" spans="9:22" ht="13">
      <c r="I298" s="2"/>
      <c r="J298" s="2"/>
      <c r="L298" s="2"/>
      <c r="M298" s="2"/>
      <c r="O298" s="2"/>
      <c r="P298" s="2"/>
      <c r="Q298" s="2"/>
      <c r="R298" s="2"/>
      <c r="S298" s="2"/>
      <c r="U298" s="2"/>
      <c r="V298" s="2"/>
    </row>
    <row r="299" spans="9:22" ht="13">
      <c r="I299" s="2"/>
      <c r="J299" s="2"/>
      <c r="L299" s="2"/>
      <c r="M299" s="2"/>
      <c r="O299" s="2"/>
      <c r="P299" s="2"/>
      <c r="Q299" s="2"/>
      <c r="R299" s="2"/>
      <c r="S299" s="2"/>
      <c r="U299" s="2"/>
      <c r="V299" s="2"/>
    </row>
    <row r="300" spans="9:22" ht="13">
      <c r="I300" s="2"/>
      <c r="J300" s="2"/>
      <c r="L300" s="2"/>
      <c r="M300" s="2"/>
      <c r="O300" s="2"/>
      <c r="P300" s="2"/>
      <c r="Q300" s="2"/>
      <c r="R300" s="2"/>
      <c r="S300" s="2"/>
      <c r="U300" s="2"/>
      <c r="V300" s="2"/>
    </row>
    <row r="301" spans="9:22" ht="13">
      <c r="I301" s="2"/>
      <c r="J301" s="2"/>
      <c r="L301" s="2"/>
      <c r="M301" s="2"/>
      <c r="O301" s="2"/>
      <c r="P301" s="2"/>
      <c r="Q301" s="2"/>
      <c r="R301" s="2"/>
      <c r="S301" s="2"/>
      <c r="U301" s="2"/>
      <c r="V301" s="2"/>
    </row>
    <row r="302" spans="9:22" ht="13">
      <c r="I302" s="2"/>
      <c r="J302" s="2"/>
      <c r="L302" s="2"/>
      <c r="M302" s="2"/>
      <c r="O302" s="2"/>
      <c r="P302" s="2"/>
      <c r="Q302" s="2"/>
      <c r="R302" s="2"/>
      <c r="S302" s="2"/>
      <c r="U302" s="2"/>
      <c r="V302" s="2"/>
    </row>
    <row r="303" spans="9:22" ht="13">
      <c r="I303" s="2"/>
      <c r="J303" s="2"/>
      <c r="L303" s="2"/>
      <c r="M303" s="2"/>
      <c r="O303" s="2"/>
      <c r="P303" s="2"/>
      <c r="Q303" s="2"/>
      <c r="R303" s="2"/>
      <c r="S303" s="2"/>
      <c r="U303" s="2"/>
      <c r="V303" s="2"/>
    </row>
    <row r="304" spans="9:22" ht="13">
      <c r="I304" s="2"/>
      <c r="J304" s="2"/>
      <c r="L304" s="2"/>
      <c r="M304" s="2"/>
      <c r="O304" s="2"/>
      <c r="P304" s="2"/>
      <c r="Q304" s="2"/>
      <c r="R304" s="2"/>
      <c r="S304" s="2"/>
      <c r="U304" s="2"/>
      <c r="V304" s="2"/>
    </row>
    <row r="305" spans="9:22" ht="13">
      <c r="I305" s="2"/>
      <c r="J305" s="2"/>
      <c r="L305" s="2"/>
      <c r="M305" s="2"/>
      <c r="O305" s="2"/>
      <c r="P305" s="2"/>
      <c r="Q305" s="2"/>
      <c r="R305" s="2"/>
      <c r="S305" s="2"/>
      <c r="U305" s="2"/>
      <c r="V305" s="2"/>
    </row>
    <row r="306" spans="9:22" ht="13">
      <c r="I306" s="2"/>
      <c r="J306" s="2"/>
      <c r="L306" s="2"/>
      <c r="M306" s="2"/>
      <c r="O306" s="2"/>
      <c r="P306" s="2"/>
      <c r="Q306" s="2"/>
      <c r="R306" s="2"/>
      <c r="S306" s="2"/>
      <c r="U306" s="2"/>
      <c r="V306" s="2"/>
    </row>
    <row r="307" spans="9:22" ht="13">
      <c r="I307" s="2"/>
      <c r="J307" s="2"/>
      <c r="L307" s="2"/>
      <c r="M307" s="2"/>
      <c r="O307" s="2"/>
      <c r="P307" s="2"/>
      <c r="Q307" s="2"/>
      <c r="R307" s="2"/>
      <c r="S307" s="2"/>
      <c r="U307" s="2"/>
      <c r="V307" s="2"/>
    </row>
    <row r="308" spans="9:22" ht="13">
      <c r="I308" s="2"/>
      <c r="J308" s="2"/>
      <c r="L308" s="2"/>
      <c r="M308" s="2"/>
      <c r="O308" s="2"/>
      <c r="P308" s="2"/>
      <c r="Q308" s="2"/>
      <c r="R308" s="2"/>
      <c r="S308" s="2"/>
      <c r="U308" s="2"/>
      <c r="V308" s="2"/>
    </row>
    <row r="309" spans="9:22" ht="13">
      <c r="I309" s="2"/>
      <c r="J309" s="2"/>
      <c r="L309" s="2"/>
      <c r="M309" s="2"/>
      <c r="O309" s="2"/>
      <c r="P309" s="2"/>
      <c r="Q309" s="2"/>
      <c r="R309" s="2"/>
      <c r="S309" s="2"/>
      <c r="U309" s="2"/>
      <c r="V309" s="2"/>
    </row>
    <row r="310" spans="9:22" ht="13">
      <c r="I310" s="2"/>
      <c r="J310" s="2"/>
      <c r="L310" s="2"/>
      <c r="M310" s="2"/>
      <c r="O310" s="2"/>
      <c r="P310" s="2"/>
      <c r="Q310" s="2"/>
      <c r="R310" s="2"/>
      <c r="S310" s="2"/>
      <c r="U310" s="2"/>
      <c r="V310" s="2"/>
    </row>
    <row r="311" spans="9:22" ht="13">
      <c r="I311" s="2"/>
      <c r="J311" s="2"/>
      <c r="L311" s="2"/>
      <c r="M311" s="2"/>
      <c r="O311" s="2"/>
      <c r="P311" s="2"/>
      <c r="Q311" s="2"/>
      <c r="R311" s="2"/>
      <c r="S311" s="2"/>
      <c r="U311" s="2"/>
      <c r="V311" s="2"/>
    </row>
    <row r="312" spans="9:22" ht="13">
      <c r="I312" s="2"/>
      <c r="J312" s="2"/>
      <c r="L312" s="2"/>
      <c r="M312" s="2"/>
      <c r="O312" s="2"/>
      <c r="P312" s="2"/>
      <c r="Q312" s="2"/>
      <c r="R312" s="2"/>
      <c r="S312" s="2"/>
      <c r="U312" s="2"/>
      <c r="V312" s="2"/>
    </row>
    <row r="313" spans="9:22" ht="13">
      <c r="I313" s="2"/>
      <c r="J313" s="2"/>
      <c r="L313" s="2"/>
      <c r="M313" s="2"/>
      <c r="O313" s="2"/>
      <c r="P313" s="2"/>
      <c r="Q313" s="2"/>
      <c r="R313" s="2"/>
      <c r="S313" s="2"/>
      <c r="U313" s="2"/>
      <c r="V313" s="2"/>
    </row>
    <row r="314" spans="9:22" ht="13">
      <c r="I314" s="2"/>
      <c r="J314" s="2"/>
      <c r="L314" s="2"/>
      <c r="M314" s="2"/>
      <c r="O314" s="2"/>
      <c r="P314" s="2"/>
      <c r="Q314" s="2"/>
      <c r="R314" s="2"/>
      <c r="S314" s="2"/>
      <c r="U314" s="2"/>
      <c r="V314" s="2"/>
    </row>
    <row r="315" spans="9:22" ht="13">
      <c r="I315" s="2"/>
      <c r="J315" s="2"/>
      <c r="L315" s="2"/>
      <c r="M315" s="2"/>
      <c r="O315" s="2"/>
      <c r="P315" s="2"/>
      <c r="Q315" s="2"/>
      <c r="R315" s="2"/>
      <c r="S315" s="2"/>
      <c r="U315" s="2"/>
      <c r="V315" s="2"/>
    </row>
    <row r="316" spans="9:22" ht="13">
      <c r="I316" s="2"/>
      <c r="J316" s="2"/>
      <c r="L316" s="2"/>
      <c r="M316" s="2"/>
      <c r="O316" s="2"/>
      <c r="P316" s="2"/>
      <c r="Q316" s="2"/>
      <c r="R316" s="2"/>
      <c r="S316" s="2"/>
      <c r="U316" s="2"/>
      <c r="V316" s="2"/>
    </row>
    <row r="317" spans="9:22" ht="13">
      <c r="I317" s="2"/>
      <c r="J317" s="2"/>
      <c r="L317" s="2"/>
      <c r="M317" s="2"/>
      <c r="O317" s="2"/>
      <c r="P317" s="2"/>
      <c r="Q317" s="2"/>
      <c r="R317" s="2"/>
      <c r="S317" s="2"/>
      <c r="U317" s="2"/>
      <c r="V317" s="2"/>
    </row>
    <row r="318" spans="9:22" ht="13">
      <c r="I318" s="2"/>
      <c r="J318" s="2"/>
      <c r="L318" s="2"/>
      <c r="M318" s="2"/>
      <c r="O318" s="2"/>
      <c r="P318" s="2"/>
      <c r="Q318" s="2"/>
      <c r="R318" s="2"/>
      <c r="S318" s="2"/>
      <c r="U318" s="2"/>
      <c r="V318" s="2"/>
    </row>
    <row r="319" spans="9:22" ht="13">
      <c r="I319" s="2"/>
      <c r="J319" s="2"/>
      <c r="L319" s="2"/>
      <c r="M319" s="2"/>
      <c r="O319" s="2"/>
      <c r="P319" s="2"/>
      <c r="Q319" s="2"/>
      <c r="R319" s="2"/>
      <c r="S319" s="2"/>
      <c r="U319" s="2"/>
      <c r="V319" s="2"/>
    </row>
    <row r="320" spans="9:22" ht="13">
      <c r="I320" s="2"/>
      <c r="J320" s="2"/>
      <c r="L320" s="2"/>
      <c r="M320" s="2"/>
      <c r="O320" s="2"/>
      <c r="P320" s="2"/>
      <c r="Q320" s="2"/>
      <c r="R320" s="2"/>
      <c r="S320" s="2"/>
      <c r="U320" s="2"/>
      <c r="V320" s="2"/>
    </row>
    <row r="321" spans="9:22" ht="13">
      <c r="I321" s="2"/>
      <c r="J321" s="2"/>
      <c r="L321" s="2"/>
      <c r="M321" s="2"/>
      <c r="O321" s="2"/>
      <c r="P321" s="2"/>
      <c r="Q321" s="2"/>
      <c r="R321" s="2"/>
      <c r="S321" s="2"/>
      <c r="U321" s="2"/>
      <c r="V321" s="2"/>
    </row>
    <row r="322" spans="9:22" ht="13">
      <c r="I322" s="2"/>
      <c r="J322" s="2"/>
      <c r="L322" s="2"/>
      <c r="M322" s="2"/>
      <c r="O322" s="2"/>
      <c r="P322" s="2"/>
      <c r="Q322" s="2"/>
      <c r="R322" s="2"/>
      <c r="S322" s="2"/>
      <c r="U322" s="2"/>
      <c r="V322" s="2"/>
    </row>
    <row r="323" spans="9:22" ht="13">
      <c r="I323" s="2"/>
      <c r="J323" s="2"/>
      <c r="L323" s="2"/>
      <c r="M323" s="2"/>
      <c r="O323" s="2"/>
      <c r="P323" s="2"/>
      <c r="Q323" s="2"/>
      <c r="R323" s="2"/>
      <c r="S323" s="2"/>
      <c r="U323" s="2"/>
      <c r="V323" s="2"/>
    </row>
    <row r="324" spans="9:22" ht="13">
      <c r="I324" s="2"/>
      <c r="J324" s="2"/>
      <c r="L324" s="2"/>
      <c r="M324" s="2"/>
      <c r="O324" s="2"/>
      <c r="P324" s="2"/>
      <c r="Q324" s="2"/>
      <c r="R324" s="2"/>
      <c r="S324" s="2"/>
      <c r="U324" s="2"/>
      <c r="V324" s="2"/>
    </row>
    <row r="325" spans="9:22" ht="13">
      <c r="I325" s="2"/>
      <c r="J325" s="2"/>
      <c r="L325" s="2"/>
      <c r="M325" s="2"/>
      <c r="O325" s="2"/>
      <c r="P325" s="2"/>
      <c r="Q325" s="2"/>
      <c r="R325" s="2"/>
      <c r="S325" s="2"/>
      <c r="U325" s="2"/>
      <c r="V325" s="2"/>
    </row>
    <row r="326" spans="9:22" ht="13">
      <c r="I326" s="2"/>
      <c r="J326" s="2"/>
      <c r="L326" s="2"/>
      <c r="M326" s="2"/>
      <c r="O326" s="2"/>
      <c r="P326" s="2"/>
      <c r="Q326" s="2"/>
      <c r="R326" s="2"/>
      <c r="S326" s="2"/>
      <c r="U326" s="2"/>
      <c r="V326" s="2"/>
    </row>
    <row r="327" spans="9:22" ht="13">
      <c r="I327" s="2"/>
      <c r="J327" s="2"/>
      <c r="L327" s="2"/>
      <c r="M327" s="2"/>
      <c r="O327" s="2"/>
      <c r="P327" s="2"/>
      <c r="Q327" s="2"/>
      <c r="R327" s="2"/>
      <c r="S327" s="2"/>
      <c r="U327" s="2"/>
      <c r="V327" s="2"/>
    </row>
    <row r="328" spans="9:22" ht="13">
      <c r="I328" s="2"/>
      <c r="J328" s="2"/>
      <c r="L328" s="2"/>
      <c r="M328" s="2"/>
      <c r="O328" s="2"/>
      <c r="P328" s="2"/>
      <c r="Q328" s="2"/>
      <c r="R328" s="2"/>
      <c r="S328" s="2"/>
      <c r="U328" s="2"/>
      <c r="V328" s="2"/>
    </row>
    <row r="329" spans="9:22" ht="13">
      <c r="I329" s="2"/>
      <c r="J329" s="2"/>
      <c r="L329" s="2"/>
      <c r="M329" s="2"/>
      <c r="O329" s="2"/>
      <c r="P329" s="2"/>
      <c r="Q329" s="2"/>
      <c r="R329" s="2"/>
      <c r="S329" s="2"/>
      <c r="U329" s="2"/>
      <c r="V329" s="2"/>
    </row>
    <row r="330" spans="9:22" ht="13">
      <c r="I330" s="2"/>
      <c r="J330" s="2"/>
      <c r="L330" s="2"/>
      <c r="M330" s="2"/>
      <c r="O330" s="2"/>
      <c r="P330" s="2"/>
      <c r="Q330" s="2"/>
      <c r="R330" s="2"/>
      <c r="S330" s="2"/>
      <c r="U330" s="2"/>
      <c r="V330" s="2"/>
    </row>
    <row r="331" spans="9:22" ht="13">
      <c r="I331" s="2"/>
      <c r="J331" s="2"/>
      <c r="L331" s="2"/>
      <c r="M331" s="2"/>
      <c r="O331" s="2"/>
      <c r="P331" s="2"/>
      <c r="Q331" s="2"/>
      <c r="R331" s="2"/>
      <c r="S331" s="2"/>
      <c r="U331" s="2"/>
      <c r="V331" s="2"/>
    </row>
    <row r="332" spans="9:22" ht="13">
      <c r="I332" s="2"/>
      <c r="J332" s="2"/>
      <c r="L332" s="2"/>
      <c r="M332" s="2"/>
      <c r="O332" s="2"/>
      <c r="P332" s="2"/>
      <c r="Q332" s="2"/>
      <c r="R332" s="2"/>
      <c r="S332" s="2"/>
      <c r="U332" s="2"/>
      <c r="V332" s="2"/>
    </row>
    <row r="333" spans="9:22" ht="13">
      <c r="I333" s="2"/>
      <c r="J333" s="2"/>
      <c r="L333" s="2"/>
      <c r="M333" s="2"/>
      <c r="O333" s="2"/>
      <c r="P333" s="2"/>
      <c r="Q333" s="2"/>
      <c r="R333" s="2"/>
      <c r="S333" s="2"/>
      <c r="U333" s="2"/>
      <c r="V333" s="2"/>
    </row>
    <row r="334" spans="9:22" ht="13">
      <c r="I334" s="2"/>
      <c r="J334" s="2"/>
      <c r="L334" s="2"/>
      <c r="M334" s="2"/>
      <c r="O334" s="2"/>
      <c r="P334" s="2"/>
      <c r="Q334" s="2"/>
      <c r="R334" s="2"/>
      <c r="S334" s="2"/>
      <c r="U334" s="2"/>
      <c r="V334" s="2"/>
    </row>
    <row r="335" spans="9:22" ht="13">
      <c r="I335" s="2"/>
      <c r="J335" s="2"/>
      <c r="L335" s="2"/>
      <c r="M335" s="2"/>
      <c r="O335" s="2"/>
      <c r="P335" s="2"/>
      <c r="Q335" s="2"/>
      <c r="R335" s="2"/>
      <c r="S335" s="2"/>
      <c r="U335" s="2"/>
      <c r="V335" s="2"/>
    </row>
    <row r="336" spans="9:22" ht="13">
      <c r="I336" s="2"/>
      <c r="J336" s="2"/>
      <c r="L336" s="2"/>
      <c r="M336" s="2"/>
      <c r="O336" s="2"/>
      <c r="P336" s="2"/>
      <c r="Q336" s="2"/>
      <c r="R336" s="2"/>
      <c r="S336" s="2"/>
      <c r="U336" s="2"/>
      <c r="V336" s="2"/>
    </row>
    <row r="337" spans="9:22" ht="13">
      <c r="I337" s="2"/>
      <c r="J337" s="2"/>
      <c r="L337" s="2"/>
      <c r="M337" s="2"/>
      <c r="O337" s="2"/>
      <c r="P337" s="2"/>
      <c r="Q337" s="2"/>
      <c r="R337" s="2"/>
      <c r="S337" s="2"/>
      <c r="U337" s="2"/>
      <c r="V337" s="2"/>
    </row>
    <row r="338" spans="9:22" ht="13">
      <c r="I338" s="2"/>
      <c r="J338" s="2"/>
      <c r="L338" s="2"/>
      <c r="M338" s="2"/>
      <c r="O338" s="2"/>
      <c r="P338" s="2"/>
      <c r="Q338" s="2"/>
      <c r="R338" s="2"/>
      <c r="S338" s="2"/>
      <c r="U338" s="2"/>
      <c r="V338" s="2"/>
    </row>
    <row r="339" spans="9:22" ht="13">
      <c r="I339" s="2"/>
      <c r="J339" s="2"/>
      <c r="L339" s="2"/>
      <c r="M339" s="2"/>
      <c r="O339" s="2"/>
      <c r="P339" s="2"/>
      <c r="Q339" s="2"/>
      <c r="R339" s="2"/>
      <c r="S339" s="2"/>
      <c r="U339" s="2"/>
      <c r="V339" s="2"/>
    </row>
    <row r="340" spans="9:22" ht="13">
      <c r="I340" s="2"/>
      <c r="J340" s="2"/>
      <c r="L340" s="2"/>
      <c r="M340" s="2"/>
      <c r="O340" s="2"/>
      <c r="P340" s="2"/>
      <c r="Q340" s="2"/>
      <c r="R340" s="2"/>
      <c r="S340" s="2"/>
      <c r="U340" s="2"/>
      <c r="V340" s="2"/>
    </row>
    <row r="341" spans="9:22" ht="13">
      <c r="I341" s="2"/>
      <c r="J341" s="2"/>
      <c r="L341" s="2"/>
      <c r="M341" s="2"/>
      <c r="O341" s="2"/>
      <c r="P341" s="2"/>
      <c r="Q341" s="2"/>
      <c r="R341" s="2"/>
      <c r="S341" s="2"/>
      <c r="U341" s="2"/>
      <c r="V341" s="2"/>
    </row>
    <row r="342" spans="9:22" ht="13">
      <c r="I342" s="2"/>
      <c r="J342" s="2"/>
      <c r="L342" s="2"/>
      <c r="M342" s="2"/>
      <c r="O342" s="2"/>
      <c r="P342" s="2"/>
      <c r="Q342" s="2"/>
      <c r="R342" s="2"/>
      <c r="S342" s="2"/>
      <c r="U342" s="2"/>
      <c r="V342" s="2"/>
    </row>
    <row r="343" spans="9:22" ht="13">
      <c r="I343" s="2"/>
      <c r="J343" s="2"/>
      <c r="L343" s="2"/>
      <c r="M343" s="2"/>
      <c r="O343" s="2"/>
      <c r="P343" s="2"/>
      <c r="Q343" s="2"/>
      <c r="R343" s="2"/>
      <c r="S343" s="2"/>
      <c r="U343" s="2"/>
      <c r="V343" s="2"/>
    </row>
    <row r="344" spans="9:22" ht="13">
      <c r="I344" s="2"/>
      <c r="J344" s="2"/>
      <c r="L344" s="2"/>
      <c r="M344" s="2"/>
      <c r="O344" s="2"/>
      <c r="P344" s="2"/>
      <c r="Q344" s="2"/>
      <c r="R344" s="2"/>
      <c r="S344" s="2"/>
      <c r="U344" s="2"/>
      <c r="V344" s="2"/>
    </row>
    <row r="345" spans="9:22" ht="13">
      <c r="I345" s="2"/>
      <c r="J345" s="2"/>
      <c r="L345" s="2"/>
      <c r="M345" s="2"/>
      <c r="O345" s="2"/>
      <c r="P345" s="2"/>
      <c r="Q345" s="2"/>
      <c r="R345" s="2"/>
      <c r="S345" s="2"/>
      <c r="U345" s="2"/>
      <c r="V345" s="2"/>
    </row>
    <row r="346" spans="9:22" ht="13">
      <c r="I346" s="2"/>
      <c r="J346" s="2"/>
      <c r="L346" s="2"/>
      <c r="M346" s="2"/>
      <c r="O346" s="2"/>
      <c r="P346" s="2"/>
      <c r="Q346" s="2"/>
      <c r="R346" s="2"/>
      <c r="S346" s="2"/>
      <c r="U346" s="2"/>
      <c r="V346" s="2"/>
    </row>
    <row r="347" spans="9:22" ht="13">
      <c r="I347" s="2"/>
      <c r="J347" s="2"/>
      <c r="L347" s="2"/>
      <c r="M347" s="2"/>
      <c r="O347" s="2"/>
      <c r="P347" s="2"/>
      <c r="Q347" s="2"/>
      <c r="R347" s="2"/>
      <c r="S347" s="2"/>
      <c r="U347" s="2"/>
      <c r="V347" s="2"/>
    </row>
    <row r="348" spans="9:22" ht="13">
      <c r="I348" s="2"/>
      <c r="J348" s="2"/>
      <c r="L348" s="2"/>
      <c r="M348" s="2"/>
      <c r="O348" s="2"/>
      <c r="P348" s="2"/>
      <c r="Q348" s="2"/>
      <c r="R348" s="2"/>
      <c r="S348" s="2"/>
      <c r="U348" s="2"/>
      <c r="V348" s="2"/>
    </row>
    <row r="349" spans="9:22" ht="13">
      <c r="I349" s="2"/>
      <c r="J349" s="2"/>
      <c r="L349" s="2"/>
      <c r="M349" s="2"/>
      <c r="O349" s="2"/>
      <c r="P349" s="2"/>
      <c r="Q349" s="2"/>
      <c r="R349" s="2"/>
      <c r="S349" s="2"/>
      <c r="U349" s="2"/>
      <c r="V349" s="2"/>
    </row>
    <row r="350" spans="9:22" ht="13">
      <c r="I350" s="2"/>
      <c r="J350" s="2"/>
      <c r="L350" s="2"/>
      <c r="M350" s="2"/>
      <c r="O350" s="2"/>
      <c r="P350" s="2"/>
      <c r="Q350" s="2"/>
      <c r="R350" s="2"/>
      <c r="S350" s="2"/>
      <c r="U350" s="2"/>
      <c r="V350" s="2"/>
    </row>
    <row r="351" spans="9:22" ht="13">
      <c r="I351" s="2"/>
      <c r="J351" s="2"/>
      <c r="L351" s="2"/>
      <c r="M351" s="2"/>
      <c r="O351" s="2"/>
      <c r="P351" s="2"/>
      <c r="Q351" s="2"/>
      <c r="R351" s="2"/>
      <c r="S351" s="2"/>
      <c r="U351" s="2"/>
      <c r="V351" s="2"/>
    </row>
    <row r="352" spans="9:22" ht="13">
      <c r="I352" s="2"/>
      <c r="J352" s="2"/>
      <c r="L352" s="2"/>
      <c r="M352" s="2"/>
      <c r="O352" s="2"/>
      <c r="P352" s="2"/>
      <c r="Q352" s="2"/>
      <c r="R352" s="2"/>
      <c r="S352" s="2"/>
      <c r="U352" s="2"/>
      <c r="V352" s="2"/>
    </row>
    <row r="353" spans="9:22" ht="13">
      <c r="I353" s="2"/>
      <c r="J353" s="2"/>
      <c r="L353" s="2"/>
      <c r="M353" s="2"/>
      <c r="O353" s="2"/>
      <c r="P353" s="2"/>
      <c r="Q353" s="2"/>
      <c r="R353" s="2"/>
      <c r="S353" s="2"/>
      <c r="U353" s="2"/>
      <c r="V353" s="2"/>
    </row>
    <row r="354" spans="9:22" ht="13">
      <c r="I354" s="2"/>
      <c r="J354" s="2"/>
      <c r="L354" s="2"/>
      <c r="M354" s="2"/>
      <c r="O354" s="2"/>
      <c r="P354" s="2"/>
      <c r="Q354" s="2"/>
      <c r="R354" s="2"/>
      <c r="S354" s="2"/>
      <c r="U354" s="2"/>
      <c r="V354" s="2"/>
    </row>
    <row r="355" spans="9:22" ht="13">
      <c r="I355" s="2"/>
      <c r="J355" s="2"/>
      <c r="L355" s="2"/>
      <c r="M355" s="2"/>
      <c r="O355" s="2"/>
      <c r="P355" s="2"/>
      <c r="Q355" s="2"/>
      <c r="R355" s="2"/>
      <c r="S355" s="2"/>
      <c r="U355" s="2"/>
      <c r="V355" s="2"/>
    </row>
    <row r="356" spans="9:22" ht="13">
      <c r="I356" s="2"/>
      <c r="J356" s="2"/>
      <c r="L356" s="2"/>
      <c r="M356" s="2"/>
      <c r="O356" s="2"/>
      <c r="P356" s="2"/>
      <c r="Q356" s="2"/>
      <c r="R356" s="2"/>
      <c r="S356" s="2"/>
      <c r="U356" s="2"/>
      <c r="V356" s="2"/>
    </row>
    <row r="357" spans="9:22" ht="13">
      <c r="I357" s="2"/>
      <c r="J357" s="2"/>
      <c r="L357" s="2"/>
      <c r="M357" s="2"/>
      <c r="O357" s="2"/>
      <c r="P357" s="2"/>
      <c r="Q357" s="2"/>
      <c r="R357" s="2"/>
      <c r="S357" s="2"/>
      <c r="U357" s="2"/>
      <c r="V357" s="2"/>
    </row>
    <row r="358" spans="9:22" ht="13">
      <c r="I358" s="2"/>
      <c r="J358" s="2"/>
      <c r="L358" s="2"/>
      <c r="M358" s="2"/>
      <c r="O358" s="2"/>
      <c r="P358" s="2"/>
      <c r="Q358" s="2"/>
      <c r="R358" s="2"/>
      <c r="S358" s="2"/>
      <c r="U358" s="2"/>
      <c r="V358" s="2"/>
    </row>
    <row r="359" spans="9:22" ht="13">
      <c r="I359" s="2"/>
      <c r="J359" s="2"/>
      <c r="L359" s="2"/>
      <c r="M359" s="2"/>
      <c r="O359" s="2"/>
      <c r="P359" s="2"/>
      <c r="Q359" s="2"/>
      <c r="R359" s="2"/>
      <c r="S359" s="2"/>
      <c r="U359" s="2"/>
      <c r="V359" s="2"/>
    </row>
    <row r="360" spans="9:22" ht="13">
      <c r="I360" s="2"/>
      <c r="J360" s="2"/>
      <c r="L360" s="2"/>
      <c r="M360" s="2"/>
      <c r="O360" s="2"/>
      <c r="P360" s="2"/>
      <c r="Q360" s="2"/>
      <c r="R360" s="2"/>
      <c r="S360" s="2"/>
      <c r="U360" s="2"/>
      <c r="V360" s="2"/>
    </row>
    <row r="361" spans="9:22" ht="13">
      <c r="I361" s="2"/>
      <c r="J361" s="2"/>
      <c r="L361" s="2"/>
      <c r="M361" s="2"/>
      <c r="O361" s="2"/>
      <c r="P361" s="2"/>
      <c r="Q361" s="2"/>
      <c r="R361" s="2"/>
      <c r="S361" s="2"/>
      <c r="U361" s="2"/>
      <c r="V361" s="2"/>
    </row>
    <row r="362" spans="9:22" ht="13">
      <c r="I362" s="2"/>
      <c r="J362" s="2"/>
      <c r="L362" s="2"/>
      <c r="M362" s="2"/>
      <c r="O362" s="2"/>
      <c r="P362" s="2"/>
      <c r="Q362" s="2"/>
      <c r="R362" s="2"/>
      <c r="S362" s="2"/>
      <c r="U362" s="2"/>
      <c r="V362" s="2"/>
    </row>
    <row r="363" spans="9:22" ht="13">
      <c r="I363" s="2"/>
      <c r="J363" s="2"/>
      <c r="L363" s="2"/>
      <c r="M363" s="2"/>
      <c r="O363" s="2"/>
      <c r="P363" s="2"/>
      <c r="Q363" s="2"/>
      <c r="R363" s="2"/>
      <c r="S363" s="2"/>
      <c r="U363" s="2"/>
      <c r="V363" s="2"/>
    </row>
    <row r="364" spans="9:22" ht="13">
      <c r="I364" s="2"/>
      <c r="J364" s="2"/>
      <c r="L364" s="2"/>
      <c r="M364" s="2"/>
      <c r="O364" s="2"/>
      <c r="P364" s="2"/>
      <c r="Q364" s="2"/>
      <c r="R364" s="2"/>
      <c r="S364" s="2"/>
      <c r="U364" s="2"/>
      <c r="V364" s="2"/>
    </row>
    <row r="365" spans="9:22" ht="13">
      <c r="I365" s="2"/>
      <c r="J365" s="2"/>
      <c r="L365" s="2"/>
      <c r="M365" s="2"/>
      <c r="O365" s="2"/>
      <c r="P365" s="2"/>
      <c r="Q365" s="2"/>
      <c r="R365" s="2"/>
      <c r="S365" s="2"/>
      <c r="U365" s="2"/>
      <c r="V365" s="2"/>
    </row>
    <row r="366" spans="9:22" ht="13">
      <c r="I366" s="2"/>
      <c r="J366" s="2"/>
      <c r="L366" s="2"/>
      <c r="M366" s="2"/>
      <c r="O366" s="2"/>
      <c r="P366" s="2"/>
      <c r="Q366" s="2"/>
      <c r="R366" s="2"/>
      <c r="S366" s="2"/>
      <c r="U366" s="2"/>
      <c r="V366" s="2"/>
    </row>
    <row r="367" spans="9:22" ht="13">
      <c r="I367" s="2"/>
      <c r="J367" s="2"/>
      <c r="L367" s="2"/>
      <c r="M367" s="2"/>
      <c r="O367" s="2"/>
      <c r="P367" s="2"/>
      <c r="Q367" s="2"/>
      <c r="R367" s="2"/>
      <c r="S367" s="2"/>
      <c r="U367" s="2"/>
      <c r="V367" s="2"/>
    </row>
    <row r="368" spans="9:22" ht="13">
      <c r="I368" s="2"/>
      <c r="J368" s="2"/>
      <c r="L368" s="2"/>
      <c r="M368" s="2"/>
      <c r="O368" s="2"/>
      <c r="P368" s="2"/>
      <c r="Q368" s="2"/>
      <c r="R368" s="2"/>
      <c r="S368" s="2"/>
      <c r="U368" s="2"/>
      <c r="V368" s="2"/>
    </row>
    <row r="369" spans="9:22" ht="13">
      <c r="I369" s="2"/>
      <c r="J369" s="2"/>
      <c r="L369" s="2"/>
      <c r="M369" s="2"/>
      <c r="O369" s="2"/>
      <c r="P369" s="2"/>
      <c r="Q369" s="2"/>
      <c r="R369" s="2"/>
      <c r="S369" s="2"/>
      <c r="U369" s="2"/>
      <c r="V369" s="2"/>
    </row>
    <row r="370" spans="9:22" ht="13">
      <c r="I370" s="2"/>
      <c r="J370" s="2"/>
      <c r="L370" s="2"/>
      <c r="M370" s="2"/>
      <c r="O370" s="2"/>
      <c r="P370" s="2"/>
      <c r="Q370" s="2"/>
      <c r="R370" s="2"/>
      <c r="S370" s="2"/>
      <c r="U370" s="2"/>
      <c r="V370" s="2"/>
    </row>
    <row r="371" spans="9:22" ht="13">
      <c r="I371" s="2"/>
      <c r="J371" s="2"/>
      <c r="L371" s="2"/>
      <c r="M371" s="2"/>
      <c r="O371" s="2"/>
      <c r="P371" s="2"/>
      <c r="Q371" s="2"/>
      <c r="R371" s="2"/>
      <c r="S371" s="2"/>
      <c r="U371" s="2"/>
      <c r="V371" s="2"/>
    </row>
    <row r="372" spans="9:22" ht="13">
      <c r="I372" s="2"/>
      <c r="J372" s="2"/>
      <c r="L372" s="2"/>
      <c r="M372" s="2"/>
      <c r="O372" s="2"/>
      <c r="P372" s="2"/>
      <c r="Q372" s="2"/>
      <c r="R372" s="2"/>
      <c r="S372" s="2"/>
      <c r="U372" s="2"/>
      <c r="V372" s="2"/>
    </row>
    <row r="373" spans="9:22" ht="13">
      <c r="I373" s="2"/>
      <c r="J373" s="2"/>
      <c r="L373" s="2"/>
      <c r="M373" s="2"/>
      <c r="O373" s="2"/>
      <c r="P373" s="2"/>
      <c r="Q373" s="2"/>
      <c r="R373" s="2"/>
      <c r="S373" s="2"/>
      <c r="U373" s="2"/>
      <c r="V373" s="2"/>
    </row>
    <row r="374" spans="9:22" ht="13">
      <c r="I374" s="2"/>
      <c r="J374" s="2"/>
      <c r="L374" s="2"/>
      <c r="M374" s="2"/>
      <c r="O374" s="2"/>
      <c r="P374" s="2"/>
      <c r="Q374" s="2"/>
      <c r="R374" s="2"/>
      <c r="S374" s="2"/>
      <c r="U374" s="2"/>
      <c r="V374" s="2"/>
    </row>
    <row r="375" spans="9:22" ht="13">
      <c r="I375" s="2"/>
      <c r="J375" s="2"/>
      <c r="L375" s="2"/>
      <c r="M375" s="2"/>
      <c r="O375" s="2"/>
      <c r="P375" s="2"/>
      <c r="Q375" s="2"/>
      <c r="R375" s="2"/>
      <c r="S375" s="2"/>
      <c r="U375" s="2"/>
      <c r="V375" s="2"/>
    </row>
    <row r="376" spans="9:22" ht="13">
      <c r="I376" s="2"/>
      <c r="J376" s="2"/>
      <c r="L376" s="2"/>
      <c r="M376" s="2"/>
      <c r="O376" s="2"/>
      <c r="P376" s="2"/>
      <c r="Q376" s="2"/>
      <c r="R376" s="2"/>
      <c r="S376" s="2"/>
      <c r="U376" s="2"/>
      <c r="V376" s="2"/>
    </row>
    <row r="377" spans="9:22" ht="13">
      <c r="I377" s="2"/>
      <c r="J377" s="2"/>
      <c r="L377" s="2"/>
      <c r="M377" s="2"/>
      <c r="O377" s="2"/>
      <c r="P377" s="2"/>
      <c r="Q377" s="2"/>
      <c r="R377" s="2"/>
      <c r="S377" s="2"/>
      <c r="U377" s="2"/>
      <c r="V377" s="2"/>
    </row>
    <row r="378" spans="9:22" ht="13">
      <c r="I378" s="2"/>
      <c r="J378" s="2"/>
      <c r="L378" s="2"/>
      <c r="M378" s="2"/>
      <c r="O378" s="2"/>
      <c r="P378" s="2"/>
      <c r="Q378" s="2"/>
      <c r="R378" s="2"/>
      <c r="S378" s="2"/>
      <c r="U378" s="2"/>
      <c r="V378" s="2"/>
    </row>
    <row r="379" spans="9:22" ht="13">
      <c r="I379" s="2"/>
      <c r="J379" s="2"/>
      <c r="L379" s="2"/>
      <c r="M379" s="2"/>
      <c r="O379" s="2"/>
      <c r="P379" s="2"/>
      <c r="Q379" s="2"/>
      <c r="R379" s="2"/>
      <c r="S379" s="2"/>
      <c r="U379" s="2"/>
      <c r="V379" s="2"/>
    </row>
    <row r="380" spans="9:22" ht="13">
      <c r="I380" s="2"/>
      <c r="J380" s="2"/>
      <c r="L380" s="2"/>
      <c r="M380" s="2"/>
      <c r="O380" s="2"/>
      <c r="P380" s="2"/>
      <c r="Q380" s="2"/>
      <c r="R380" s="2"/>
      <c r="S380" s="2"/>
      <c r="U380" s="2"/>
      <c r="V380" s="2"/>
    </row>
    <row r="381" spans="9:22" ht="13">
      <c r="I381" s="2"/>
      <c r="J381" s="2"/>
      <c r="L381" s="2"/>
      <c r="M381" s="2"/>
      <c r="O381" s="2"/>
      <c r="P381" s="2"/>
      <c r="Q381" s="2"/>
      <c r="R381" s="2"/>
      <c r="S381" s="2"/>
      <c r="U381" s="2"/>
      <c r="V381" s="2"/>
    </row>
    <row r="382" spans="9:22" ht="13">
      <c r="I382" s="2"/>
      <c r="J382" s="2"/>
      <c r="L382" s="2"/>
      <c r="M382" s="2"/>
      <c r="O382" s="2"/>
      <c r="P382" s="2"/>
      <c r="Q382" s="2"/>
      <c r="R382" s="2"/>
      <c r="S382" s="2"/>
      <c r="U382" s="2"/>
      <c r="V382" s="2"/>
    </row>
    <row r="383" spans="9:22" ht="13">
      <c r="I383" s="2"/>
      <c r="J383" s="2"/>
      <c r="L383" s="2"/>
      <c r="M383" s="2"/>
      <c r="O383" s="2"/>
      <c r="P383" s="2"/>
      <c r="Q383" s="2"/>
      <c r="R383" s="2"/>
      <c r="S383" s="2"/>
      <c r="U383" s="2"/>
      <c r="V383" s="2"/>
    </row>
    <row r="384" spans="9:22" ht="13">
      <c r="I384" s="2"/>
      <c r="J384" s="2"/>
      <c r="L384" s="2"/>
      <c r="M384" s="2"/>
      <c r="O384" s="2"/>
      <c r="P384" s="2"/>
      <c r="Q384" s="2"/>
      <c r="R384" s="2"/>
      <c r="S384" s="2"/>
      <c r="U384" s="2"/>
      <c r="V384" s="2"/>
    </row>
    <row r="385" spans="9:22" ht="13">
      <c r="I385" s="2"/>
      <c r="J385" s="2"/>
      <c r="L385" s="2"/>
      <c r="M385" s="2"/>
      <c r="O385" s="2"/>
      <c r="P385" s="2"/>
      <c r="Q385" s="2"/>
      <c r="R385" s="2"/>
      <c r="S385" s="2"/>
      <c r="U385" s="2"/>
      <c r="V385" s="2"/>
    </row>
    <row r="386" spans="9:22" ht="13">
      <c r="I386" s="2"/>
      <c r="J386" s="2"/>
      <c r="L386" s="2"/>
      <c r="M386" s="2"/>
      <c r="O386" s="2"/>
      <c r="P386" s="2"/>
      <c r="Q386" s="2"/>
      <c r="R386" s="2"/>
      <c r="S386" s="2"/>
      <c r="U386" s="2"/>
      <c r="V386" s="2"/>
    </row>
    <row r="387" spans="9:22" ht="13">
      <c r="I387" s="2"/>
      <c r="J387" s="2"/>
      <c r="L387" s="2"/>
      <c r="M387" s="2"/>
      <c r="O387" s="2"/>
      <c r="P387" s="2"/>
      <c r="Q387" s="2"/>
      <c r="R387" s="2"/>
      <c r="S387" s="2"/>
      <c r="U387" s="2"/>
      <c r="V387" s="2"/>
    </row>
    <row r="388" spans="9:22" ht="13">
      <c r="I388" s="2"/>
      <c r="J388" s="2"/>
      <c r="L388" s="2"/>
      <c r="M388" s="2"/>
      <c r="O388" s="2"/>
      <c r="P388" s="2"/>
      <c r="Q388" s="2"/>
      <c r="R388" s="2"/>
      <c r="S388" s="2"/>
      <c r="U388" s="2"/>
      <c r="V388" s="2"/>
    </row>
    <row r="389" spans="9:22" ht="13">
      <c r="I389" s="2"/>
      <c r="J389" s="2"/>
      <c r="L389" s="2"/>
      <c r="M389" s="2"/>
      <c r="O389" s="2"/>
      <c r="P389" s="2"/>
      <c r="Q389" s="2"/>
      <c r="R389" s="2"/>
      <c r="S389" s="2"/>
      <c r="U389" s="2"/>
      <c r="V389" s="2"/>
    </row>
    <row r="390" spans="9:22" ht="13">
      <c r="I390" s="2"/>
      <c r="J390" s="2"/>
      <c r="L390" s="2"/>
      <c r="M390" s="2"/>
      <c r="O390" s="2"/>
      <c r="P390" s="2"/>
      <c r="Q390" s="2"/>
      <c r="R390" s="2"/>
      <c r="S390" s="2"/>
      <c r="U390" s="2"/>
      <c r="V390" s="2"/>
    </row>
    <row r="391" spans="9:22" ht="13">
      <c r="I391" s="2"/>
      <c r="J391" s="2"/>
      <c r="L391" s="2"/>
      <c r="M391" s="2"/>
      <c r="O391" s="2"/>
      <c r="P391" s="2"/>
      <c r="Q391" s="2"/>
      <c r="R391" s="2"/>
      <c r="S391" s="2"/>
      <c r="U391" s="2"/>
      <c r="V391" s="2"/>
    </row>
    <row r="392" spans="9:22" ht="13">
      <c r="I392" s="2"/>
      <c r="J392" s="2"/>
      <c r="L392" s="2"/>
      <c r="M392" s="2"/>
      <c r="O392" s="2"/>
      <c r="P392" s="2"/>
      <c r="Q392" s="2"/>
      <c r="R392" s="2"/>
      <c r="S392" s="2"/>
      <c r="U392" s="2"/>
      <c r="V392" s="2"/>
    </row>
    <row r="393" spans="9:22" ht="13">
      <c r="I393" s="2"/>
      <c r="J393" s="2"/>
      <c r="L393" s="2"/>
      <c r="M393" s="2"/>
      <c r="O393" s="2"/>
      <c r="P393" s="2"/>
      <c r="Q393" s="2"/>
      <c r="R393" s="2"/>
      <c r="S393" s="2"/>
      <c r="U393" s="2"/>
      <c r="V393" s="2"/>
    </row>
    <row r="394" spans="9:22" ht="13">
      <c r="I394" s="2"/>
      <c r="J394" s="2"/>
      <c r="L394" s="2"/>
      <c r="M394" s="2"/>
      <c r="O394" s="2"/>
      <c r="P394" s="2"/>
      <c r="Q394" s="2"/>
      <c r="R394" s="2"/>
      <c r="S394" s="2"/>
      <c r="U394" s="2"/>
      <c r="V394" s="2"/>
    </row>
    <row r="395" spans="9:22" ht="13">
      <c r="I395" s="2"/>
      <c r="J395" s="2"/>
      <c r="L395" s="2"/>
      <c r="M395" s="2"/>
      <c r="O395" s="2"/>
      <c r="P395" s="2"/>
      <c r="Q395" s="2"/>
      <c r="R395" s="2"/>
      <c r="S395" s="2"/>
      <c r="U395" s="2"/>
      <c r="V395" s="2"/>
    </row>
    <row r="396" spans="9:22" ht="13">
      <c r="I396" s="2"/>
      <c r="J396" s="2"/>
      <c r="L396" s="2"/>
      <c r="M396" s="2"/>
      <c r="O396" s="2"/>
      <c r="P396" s="2"/>
      <c r="Q396" s="2"/>
      <c r="R396" s="2"/>
      <c r="S396" s="2"/>
      <c r="U396" s="2"/>
      <c r="V396" s="2"/>
    </row>
    <row r="397" spans="9:22" ht="13">
      <c r="I397" s="2"/>
      <c r="J397" s="2"/>
      <c r="L397" s="2"/>
      <c r="M397" s="2"/>
      <c r="O397" s="2"/>
      <c r="P397" s="2"/>
      <c r="Q397" s="2"/>
      <c r="R397" s="2"/>
      <c r="S397" s="2"/>
      <c r="U397" s="2"/>
      <c r="V397" s="2"/>
    </row>
    <row r="398" spans="9:22" ht="13">
      <c r="I398" s="2"/>
      <c r="J398" s="2"/>
      <c r="L398" s="2"/>
      <c r="M398" s="2"/>
      <c r="O398" s="2"/>
      <c r="P398" s="2"/>
      <c r="Q398" s="2"/>
      <c r="R398" s="2"/>
      <c r="S398" s="2"/>
      <c r="U398" s="2"/>
      <c r="V398" s="2"/>
    </row>
    <row r="399" spans="9:22" ht="13">
      <c r="I399" s="2"/>
      <c r="J399" s="2"/>
      <c r="L399" s="2"/>
      <c r="M399" s="2"/>
      <c r="O399" s="2"/>
      <c r="P399" s="2"/>
      <c r="Q399" s="2"/>
      <c r="R399" s="2"/>
      <c r="S399" s="2"/>
      <c r="U399" s="2"/>
      <c r="V399" s="2"/>
    </row>
    <row r="400" spans="9:22" ht="13">
      <c r="I400" s="2"/>
      <c r="J400" s="2"/>
      <c r="L400" s="2"/>
      <c r="M400" s="2"/>
      <c r="O400" s="2"/>
      <c r="P400" s="2"/>
      <c r="Q400" s="2"/>
      <c r="R400" s="2"/>
      <c r="S400" s="2"/>
      <c r="U400" s="2"/>
      <c r="V400" s="2"/>
    </row>
    <row r="401" spans="9:22" ht="13">
      <c r="I401" s="2"/>
      <c r="J401" s="2"/>
      <c r="L401" s="2"/>
      <c r="M401" s="2"/>
      <c r="O401" s="2"/>
      <c r="P401" s="2"/>
      <c r="Q401" s="2"/>
      <c r="R401" s="2"/>
      <c r="S401" s="2"/>
      <c r="U401" s="2"/>
      <c r="V401" s="2"/>
    </row>
    <row r="402" spans="9:22" ht="13">
      <c r="I402" s="2"/>
      <c r="J402" s="2"/>
      <c r="L402" s="2"/>
      <c r="M402" s="2"/>
      <c r="O402" s="2"/>
      <c r="P402" s="2"/>
      <c r="Q402" s="2"/>
      <c r="R402" s="2"/>
      <c r="S402" s="2"/>
      <c r="U402" s="2"/>
      <c r="V402" s="2"/>
    </row>
    <row r="403" spans="9:22" ht="13">
      <c r="I403" s="2"/>
      <c r="J403" s="2"/>
      <c r="L403" s="2"/>
      <c r="M403" s="2"/>
      <c r="O403" s="2"/>
      <c r="P403" s="2"/>
      <c r="R403" s="56"/>
      <c r="S403" s="56"/>
      <c r="U403" s="2"/>
      <c r="V403" s="2"/>
    </row>
    <row r="404" spans="9:22" ht="13">
      <c r="I404" s="2"/>
      <c r="J404" s="2"/>
      <c r="L404" s="2"/>
      <c r="M404" s="2"/>
      <c r="O404" s="2"/>
      <c r="P404" s="2"/>
      <c r="R404" s="56"/>
      <c r="S404" s="56"/>
      <c r="U404" s="2"/>
      <c r="V404" s="2"/>
    </row>
    <row r="405" spans="9:22" ht="13">
      <c r="I405" s="2"/>
      <c r="J405" s="2"/>
      <c r="L405" s="2"/>
      <c r="M405" s="2"/>
      <c r="O405" s="2"/>
      <c r="P405" s="2"/>
      <c r="R405" s="56"/>
      <c r="S405" s="56"/>
      <c r="U405" s="2"/>
      <c r="V405" s="2"/>
    </row>
    <row r="406" spans="9:22" ht="13">
      <c r="I406" s="2"/>
      <c r="J406" s="2"/>
      <c r="L406" s="2"/>
      <c r="M406" s="2"/>
      <c r="O406" s="2"/>
      <c r="P406" s="2"/>
      <c r="R406" s="56"/>
      <c r="S406" s="56"/>
      <c r="U406" s="2"/>
      <c r="V406" s="2"/>
    </row>
    <row r="407" spans="9:22" ht="13">
      <c r="I407" s="2"/>
      <c r="J407" s="2"/>
      <c r="L407" s="2"/>
      <c r="M407" s="2"/>
      <c r="O407" s="2"/>
      <c r="P407" s="2"/>
      <c r="R407" s="56"/>
      <c r="S407" s="56"/>
      <c r="U407" s="2"/>
      <c r="V407" s="2"/>
    </row>
    <row r="408" spans="9:22" ht="13">
      <c r="I408" s="2"/>
      <c r="J408" s="2"/>
      <c r="L408" s="2"/>
      <c r="M408" s="2"/>
      <c r="O408" s="2"/>
      <c r="P408" s="2"/>
      <c r="R408" s="56"/>
      <c r="S408" s="56"/>
      <c r="U408" s="2"/>
      <c r="V408" s="2"/>
    </row>
    <row r="409" spans="9:22" ht="13">
      <c r="I409" s="2"/>
      <c r="J409" s="2"/>
      <c r="L409" s="2"/>
      <c r="M409" s="2"/>
      <c r="O409" s="2"/>
      <c r="P409" s="2"/>
      <c r="R409" s="56"/>
      <c r="S409" s="56"/>
      <c r="U409" s="2"/>
      <c r="V409" s="2"/>
    </row>
    <row r="410" spans="9:22" ht="13">
      <c r="I410" s="2"/>
      <c r="J410" s="2"/>
      <c r="L410" s="2"/>
      <c r="M410" s="2"/>
      <c r="O410" s="2"/>
      <c r="P410" s="2"/>
      <c r="R410" s="56"/>
      <c r="S410" s="56"/>
      <c r="U410" s="2"/>
      <c r="V410" s="2"/>
    </row>
    <row r="411" spans="9:22" ht="13">
      <c r="I411" s="2"/>
      <c r="J411" s="2"/>
      <c r="L411" s="2"/>
      <c r="M411" s="2"/>
      <c r="O411" s="2"/>
      <c r="P411" s="2"/>
      <c r="R411" s="56"/>
      <c r="S411" s="56"/>
      <c r="U411" s="2"/>
      <c r="V411" s="2"/>
    </row>
    <row r="412" spans="9:22" ht="13">
      <c r="I412" s="2"/>
      <c r="J412" s="2"/>
      <c r="L412" s="2"/>
      <c r="M412" s="2"/>
      <c r="O412" s="2"/>
      <c r="P412" s="2"/>
      <c r="R412" s="56"/>
      <c r="S412" s="56"/>
      <c r="U412" s="2"/>
      <c r="V412" s="2"/>
    </row>
    <row r="413" spans="9:22" ht="13">
      <c r="I413" s="2"/>
      <c r="J413" s="2"/>
      <c r="L413" s="2"/>
      <c r="M413" s="2"/>
      <c r="O413" s="2"/>
      <c r="P413" s="2"/>
      <c r="R413" s="56"/>
      <c r="S413" s="56"/>
      <c r="U413" s="2"/>
      <c r="V413" s="2"/>
    </row>
    <row r="414" spans="9:22" ht="13">
      <c r="I414" s="2"/>
      <c r="J414" s="2"/>
      <c r="L414" s="2"/>
      <c r="M414" s="2"/>
      <c r="O414" s="2"/>
      <c r="P414" s="2"/>
      <c r="R414" s="56"/>
      <c r="S414" s="56"/>
      <c r="U414" s="2"/>
      <c r="V414" s="2"/>
    </row>
    <row r="415" spans="9:22" ht="13">
      <c r="I415" s="2"/>
      <c r="J415" s="2"/>
      <c r="L415" s="2"/>
      <c r="M415" s="2"/>
      <c r="O415" s="2"/>
      <c r="P415" s="2"/>
      <c r="R415" s="56"/>
      <c r="S415" s="56"/>
      <c r="U415" s="2"/>
      <c r="V415" s="2"/>
    </row>
    <row r="416" spans="9:22" ht="13">
      <c r="I416" s="2"/>
      <c r="J416" s="2"/>
      <c r="L416" s="2"/>
      <c r="M416" s="2"/>
      <c r="O416" s="2"/>
      <c r="P416" s="2"/>
      <c r="R416" s="56"/>
      <c r="S416" s="56"/>
      <c r="U416" s="2"/>
      <c r="V416" s="2"/>
    </row>
    <row r="417" spans="9:22" ht="13">
      <c r="I417" s="2"/>
      <c r="J417" s="2"/>
      <c r="L417" s="2"/>
      <c r="M417" s="2"/>
      <c r="O417" s="2"/>
      <c r="P417" s="2"/>
      <c r="R417" s="56"/>
      <c r="S417" s="56"/>
      <c r="U417" s="2"/>
      <c r="V417" s="2"/>
    </row>
    <row r="418" spans="9:22" ht="13">
      <c r="I418" s="2"/>
      <c r="J418" s="2"/>
      <c r="L418" s="2"/>
      <c r="M418" s="2"/>
      <c r="O418" s="2"/>
      <c r="P418" s="2"/>
      <c r="R418" s="56"/>
      <c r="S418" s="56"/>
      <c r="U418" s="2"/>
      <c r="V418" s="2"/>
    </row>
    <row r="419" spans="9:22" ht="13">
      <c r="I419" s="2"/>
      <c r="J419" s="2"/>
      <c r="L419" s="2"/>
      <c r="M419" s="2"/>
      <c r="O419" s="2"/>
      <c r="P419" s="2"/>
      <c r="R419" s="56"/>
      <c r="S419" s="56"/>
      <c r="U419" s="2"/>
      <c r="V419" s="2"/>
    </row>
    <row r="420" spans="9:22" ht="13">
      <c r="I420" s="2"/>
      <c r="J420" s="2"/>
      <c r="L420" s="2"/>
      <c r="M420" s="2"/>
      <c r="O420" s="2"/>
      <c r="P420" s="2"/>
      <c r="R420" s="56"/>
      <c r="S420" s="56"/>
      <c r="U420" s="2"/>
      <c r="V420" s="2"/>
    </row>
    <row r="421" spans="9:22" ht="13">
      <c r="I421" s="2"/>
      <c r="J421" s="2"/>
      <c r="L421" s="2"/>
      <c r="M421" s="2"/>
      <c r="O421" s="2"/>
      <c r="P421" s="2"/>
      <c r="R421" s="56"/>
      <c r="S421" s="56"/>
      <c r="U421" s="2"/>
      <c r="V421" s="2"/>
    </row>
    <row r="422" spans="9:22" ht="13">
      <c r="I422" s="2"/>
      <c r="J422" s="2"/>
      <c r="L422" s="2"/>
      <c r="M422" s="2"/>
      <c r="O422" s="2"/>
      <c r="P422" s="2"/>
      <c r="R422" s="56"/>
      <c r="S422" s="56"/>
      <c r="U422" s="2"/>
      <c r="V422" s="2"/>
    </row>
    <row r="423" spans="9:22" ht="13">
      <c r="I423" s="2"/>
      <c r="J423" s="2"/>
      <c r="L423" s="2"/>
      <c r="M423" s="2"/>
      <c r="O423" s="2"/>
      <c r="P423" s="2"/>
      <c r="R423" s="56"/>
      <c r="S423" s="56"/>
      <c r="U423" s="2"/>
      <c r="V423" s="2"/>
    </row>
    <row r="424" spans="9:22" ht="13">
      <c r="I424" s="2"/>
      <c r="J424" s="2"/>
      <c r="L424" s="2"/>
      <c r="M424" s="2"/>
      <c r="O424" s="2"/>
      <c r="P424" s="2"/>
      <c r="R424" s="56"/>
      <c r="S424" s="56"/>
      <c r="U424" s="2"/>
      <c r="V424" s="2"/>
    </row>
    <row r="425" spans="9:22" ht="13">
      <c r="I425" s="2"/>
      <c r="J425" s="2"/>
      <c r="L425" s="2"/>
      <c r="M425" s="2"/>
      <c r="O425" s="2"/>
      <c r="P425" s="2"/>
      <c r="R425" s="56"/>
      <c r="S425" s="56"/>
      <c r="U425" s="2"/>
      <c r="V425" s="2"/>
    </row>
    <row r="426" spans="9:22" ht="13">
      <c r="I426" s="2"/>
      <c r="J426" s="2"/>
      <c r="L426" s="2"/>
      <c r="M426" s="2"/>
      <c r="O426" s="2"/>
      <c r="P426" s="2"/>
      <c r="R426" s="56"/>
      <c r="S426" s="56"/>
      <c r="U426" s="2"/>
      <c r="V426" s="2"/>
    </row>
    <row r="427" spans="9:22" ht="13">
      <c r="I427" s="2"/>
      <c r="J427" s="2"/>
      <c r="L427" s="2"/>
      <c r="M427" s="2"/>
      <c r="O427" s="2"/>
      <c r="P427" s="2"/>
      <c r="R427" s="56"/>
      <c r="S427" s="56"/>
      <c r="U427" s="2"/>
      <c r="V427" s="2"/>
    </row>
    <row r="428" spans="9:22" ht="13">
      <c r="I428" s="2"/>
      <c r="J428" s="2"/>
      <c r="L428" s="2"/>
      <c r="M428" s="2"/>
      <c r="O428" s="2"/>
      <c r="P428" s="2"/>
      <c r="R428" s="56"/>
      <c r="S428" s="56"/>
      <c r="U428" s="2"/>
      <c r="V428" s="2"/>
    </row>
    <row r="429" spans="9:22" ht="13">
      <c r="I429" s="2"/>
      <c r="J429" s="2"/>
      <c r="L429" s="2"/>
      <c r="M429" s="2"/>
      <c r="O429" s="2"/>
      <c r="P429" s="2"/>
      <c r="R429" s="56"/>
      <c r="S429" s="56"/>
      <c r="U429" s="2"/>
      <c r="V429" s="2"/>
    </row>
    <row r="430" spans="9:22" ht="13">
      <c r="I430" s="2"/>
      <c r="J430" s="2"/>
      <c r="L430" s="2"/>
      <c r="M430" s="2"/>
      <c r="O430" s="2"/>
      <c r="P430" s="2"/>
      <c r="R430" s="56"/>
      <c r="S430" s="56"/>
      <c r="U430" s="2"/>
      <c r="V430" s="2"/>
    </row>
    <row r="431" spans="9:22" ht="13">
      <c r="I431" s="2"/>
      <c r="J431" s="2"/>
      <c r="L431" s="2"/>
      <c r="M431" s="2"/>
      <c r="O431" s="2"/>
      <c r="P431" s="2"/>
      <c r="R431" s="56"/>
      <c r="S431" s="56"/>
      <c r="U431" s="2"/>
      <c r="V431" s="2"/>
    </row>
    <row r="432" spans="9:22" ht="13">
      <c r="I432" s="2"/>
      <c r="J432" s="2"/>
      <c r="L432" s="2"/>
      <c r="M432" s="2"/>
      <c r="O432" s="2"/>
      <c r="P432" s="2"/>
      <c r="R432" s="56"/>
      <c r="S432" s="56"/>
      <c r="U432" s="2"/>
      <c r="V432" s="2"/>
    </row>
    <row r="433" spans="9:22" ht="13">
      <c r="I433" s="2"/>
      <c r="J433" s="2"/>
      <c r="L433" s="2"/>
      <c r="M433" s="2"/>
      <c r="O433" s="2"/>
      <c r="P433" s="2"/>
      <c r="R433" s="56"/>
      <c r="S433" s="56"/>
      <c r="U433" s="2"/>
      <c r="V433" s="2"/>
    </row>
    <row r="434" spans="9:22" ht="13">
      <c r="I434" s="2"/>
      <c r="J434" s="2"/>
      <c r="L434" s="2"/>
      <c r="M434" s="2"/>
      <c r="O434" s="2"/>
      <c r="P434" s="2"/>
      <c r="R434" s="56"/>
      <c r="S434" s="56"/>
      <c r="U434" s="2"/>
      <c r="V434" s="2"/>
    </row>
    <row r="435" spans="9:22" ht="13">
      <c r="I435" s="2"/>
      <c r="J435" s="2"/>
      <c r="L435" s="2"/>
      <c r="M435" s="2"/>
      <c r="O435" s="2"/>
      <c r="P435" s="2"/>
      <c r="R435" s="56"/>
      <c r="S435" s="56"/>
      <c r="U435" s="2"/>
      <c r="V435" s="2"/>
    </row>
    <row r="436" spans="9:22" ht="13">
      <c r="I436" s="2"/>
      <c r="J436" s="2"/>
      <c r="L436" s="2"/>
      <c r="M436" s="2"/>
      <c r="O436" s="2"/>
      <c r="P436" s="2"/>
      <c r="R436" s="56"/>
      <c r="S436" s="56"/>
      <c r="U436" s="2"/>
      <c r="V436" s="2"/>
    </row>
    <row r="437" spans="9:22" ht="13">
      <c r="I437" s="2"/>
      <c r="J437" s="2"/>
      <c r="L437" s="2"/>
      <c r="M437" s="2"/>
      <c r="O437" s="2"/>
      <c r="P437" s="2"/>
      <c r="R437" s="56"/>
      <c r="S437" s="56"/>
      <c r="U437" s="2"/>
      <c r="V437" s="2"/>
    </row>
    <row r="438" spans="9:22" ht="13">
      <c r="I438" s="2"/>
      <c r="J438" s="2"/>
      <c r="L438" s="2"/>
      <c r="M438" s="2"/>
      <c r="O438" s="2"/>
      <c r="P438" s="2"/>
      <c r="R438" s="56"/>
      <c r="S438" s="56"/>
      <c r="U438" s="2"/>
      <c r="V438" s="2"/>
    </row>
    <row r="439" spans="9:22" ht="13">
      <c r="I439" s="2"/>
      <c r="J439" s="2"/>
      <c r="L439" s="2"/>
      <c r="M439" s="2"/>
      <c r="O439" s="2"/>
      <c r="P439" s="2"/>
      <c r="R439" s="56"/>
      <c r="S439" s="56"/>
      <c r="U439" s="2"/>
      <c r="V439" s="2"/>
    </row>
    <row r="440" spans="9:22" ht="13">
      <c r="I440" s="2"/>
      <c r="J440" s="2"/>
      <c r="L440" s="2"/>
      <c r="M440" s="2"/>
      <c r="O440" s="2"/>
      <c r="P440" s="2"/>
      <c r="R440" s="56"/>
      <c r="S440" s="56"/>
      <c r="U440" s="2"/>
      <c r="V440" s="2"/>
    </row>
    <row r="441" spans="9:22" ht="13">
      <c r="I441" s="2"/>
      <c r="J441" s="2"/>
      <c r="L441" s="2"/>
      <c r="M441" s="2"/>
      <c r="O441" s="2"/>
      <c r="P441" s="2"/>
      <c r="R441" s="56"/>
      <c r="S441" s="56"/>
      <c r="U441" s="2"/>
      <c r="V441" s="2"/>
    </row>
    <row r="442" spans="9:22" ht="13">
      <c r="I442" s="2"/>
      <c r="J442" s="2"/>
      <c r="L442" s="2"/>
      <c r="M442" s="2"/>
      <c r="O442" s="2"/>
      <c r="P442" s="2"/>
      <c r="R442" s="56"/>
      <c r="S442" s="56"/>
      <c r="U442" s="2"/>
      <c r="V442" s="2"/>
    </row>
    <row r="443" spans="9:22" ht="13">
      <c r="I443" s="2"/>
      <c r="J443" s="2"/>
      <c r="L443" s="2"/>
      <c r="M443" s="2"/>
      <c r="O443" s="2"/>
      <c r="P443" s="2"/>
      <c r="R443" s="56"/>
      <c r="S443" s="56"/>
      <c r="U443" s="2"/>
      <c r="V443" s="2"/>
    </row>
    <row r="444" spans="9:22" ht="13">
      <c r="I444" s="2"/>
      <c r="J444" s="2"/>
      <c r="L444" s="2"/>
      <c r="M444" s="2"/>
      <c r="O444" s="2"/>
      <c r="P444" s="2"/>
      <c r="R444" s="56"/>
      <c r="S444" s="56"/>
      <c r="U444" s="2"/>
      <c r="V444" s="2"/>
    </row>
    <row r="445" spans="9:22" ht="13">
      <c r="I445" s="2"/>
      <c r="J445" s="2"/>
      <c r="L445" s="2"/>
      <c r="M445" s="2"/>
      <c r="O445" s="2"/>
      <c r="P445" s="2"/>
      <c r="R445" s="56"/>
      <c r="S445" s="56"/>
      <c r="U445" s="2"/>
      <c r="V445" s="2"/>
    </row>
    <row r="446" spans="9:22" ht="13">
      <c r="I446" s="2"/>
      <c r="J446" s="2"/>
      <c r="L446" s="2"/>
      <c r="M446" s="2"/>
      <c r="O446" s="2"/>
      <c r="P446" s="2"/>
      <c r="R446" s="56"/>
      <c r="S446" s="56"/>
      <c r="U446" s="2"/>
      <c r="V446" s="2"/>
    </row>
    <row r="447" spans="9:22" ht="13">
      <c r="I447" s="2"/>
      <c r="J447" s="2"/>
      <c r="L447" s="2"/>
      <c r="M447" s="2"/>
      <c r="O447" s="2"/>
      <c r="P447" s="2"/>
      <c r="R447" s="56"/>
      <c r="S447" s="56"/>
      <c r="U447" s="2"/>
      <c r="V447" s="2"/>
    </row>
    <row r="448" spans="9:22" ht="13">
      <c r="I448" s="2"/>
      <c r="J448" s="2"/>
      <c r="L448" s="2"/>
      <c r="M448" s="2"/>
      <c r="O448" s="2"/>
      <c r="P448" s="2"/>
      <c r="R448" s="56"/>
      <c r="S448" s="56"/>
      <c r="U448" s="2"/>
      <c r="V448" s="2"/>
    </row>
    <row r="449" spans="9:22" ht="13">
      <c r="I449" s="2"/>
      <c r="J449" s="2"/>
      <c r="L449" s="2"/>
      <c r="M449" s="2"/>
      <c r="O449" s="2"/>
      <c r="P449" s="2"/>
      <c r="R449" s="56"/>
      <c r="S449" s="56"/>
      <c r="U449" s="2"/>
      <c r="V449" s="2"/>
    </row>
    <row r="450" spans="9:22" ht="13">
      <c r="I450" s="2"/>
      <c r="J450" s="2"/>
      <c r="L450" s="2"/>
      <c r="M450" s="2"/>
      <c r="O450" s="2"/>
      <c r="P450" s="2"/>
      <c r="R450" s="56"/>
      <c r="S450" s="56"/>
      <c r="U450" s="2"/>
      <c r="V450" s="2"/>
    </row>
    <row r="451" spans="9:22" ht="13">
      <c r="I451" s="2"/>
      <c r="J451" s="2"/>
      <c r="L451" s="2"/>
      <c r="M451" s="2"/>
      <c r="O451" s="2"/>
      <c r="P451" s="2"/>
      <c r="R451" s="56"/>
      <c r="S451" s="56"/>
      <c r="U451" s="2"/>
      <c r="V451" s="2"/>
    </row>
    <row r="452" spans="9:22" ht="13">
      <c r="I452" s="2"/>
      <c r="J452" s="2"/>
      <c r="L452" s="2"/>
      <c r="M452" s="2"/>
      <c r="O452" s="2"/>
      <c r="P452" s="2"/>
      <c r="R452" s="56"/>
      <c r="S452" s="56"/>
      <c r="U452" s="2"/>
      <c r="V452" s="2"/>
    </row>
    <row r="453" spans="9:22" ht="13">
      <c r="I453" s="2"/>
      <c r="J453" s="2"/>
      <c r="L453" s="2"/>
      <c r="M453" s="2"/>
      <c r="O453" s="2"/>
      <c r="P453" s="2"/>
      <c r="R453" s="56"/>
      <c r="S453" s="56"/>
      <c r="U453" s="2"/>
      <c r="V453" s="2"/>
    </row>
    <row r="454" spans="9:22" ht="13">
      <c r="I454" s="2"/>
      <c r="J454" s="2"/>
      <c r="L454" s="2"/>
      <c r="M454" s="2"/>
      <c r="O454" s="2"/>
      <c r="P454" s="2"/>
      <c r="R454" s="56"/>
      <c r="S454" s="56"/>
      <c r="U454" s="2"/>
      <c r="V454" s="2"/>
    </row>
    <row r="455" spans="9:22" ht="13">
      <c r="I455" s="2"/>
      <c r="J455" s="2"/>
      <c r="L455" s="2"/>
      <c r="M455" s="2"/>
      <c r="O455" s="2"/>
      <c r="P455" s="2"/>
      <c r="R455" s="56"/>
      <c r="S455" s="56"/>
      <c r="U455" s="2"/>
      <c r="V455" s="2"/>
    </row>
    <row r="456" spans="9:22" ht="13">
      <c r="I456" s="2"/>
      <c r="J456" s="2"/>
      <c r="L456" s="2"/>
      <c r="M456" s="2"/>
      <c r="O456" s="2"/>
      <c r="P456" s="2"/>
      <c r="R456" s="56"/>
      <c r="S456" s="56"/>
      <c r="U456" s="2"/>
      <c r="V456" s="2"/>
    </row>
    <row r="457" spans="9:22" ht="13">
      <c r="I457" s="2"/>
      <c r="J457" s="2"/>
      <c r="L457" s="2"/>
      <c r="M457" s="2"/>
      <c r="O457" s="2"/>
      <c r="P457" s="2"/>
      <c r="R457" s="56"/>
      <c r="S457" s="56"/>
      <c r="U457" s="2"/>
      <c r="V457" s="2"/>
    </row>
    <row r="458" spans="9:22" ht="13">
      <c r="I458" s="2"/>
      <c r="J458" s="2"/>
      <c r="L458" s="2"/>
      <c r="M458" s="2"/>
      <c r="O458" s="2"/>
      <c r="P458" s="2"/>
      <c r="R458" s="56"/>
      <c r="S458" s="56"/>
      <c r="U458" s="2"/>
      <c r="V458" s="2"/>
    </row>
    <row r="459" spans="9:22" ht="13">
      <c r="I459" s="2"/>
      <c r="J459" s="2"/>
      <c r="L459" s="2"/>
      <c r="M459" s="2"/>
      <c r="O459" s="2"/>
      <c r="P459" s="2"/>
      <c r="R459" s="56"/>
      <c r="S459" s="56"/>
      <c r="U459" s="2"/>
      <c r="V459" s="2"/>
    </row>
    <row r="460" spans="9:22" ht="13">
      <c r="I460" s="2"/>
      <c r="J460" s="2"/>
      <c r="L460" s="2"/>
      <c r="M460" s="2"/>
      <c r="O460" s="2"/>
      <c r="P460" s="2"/>
      <c r="R460" s="56"/>
      <c r="S460" s="56"/>
      <c r="U460" s="2"/>
      <c r="V460" s="2"/>
    </row>
    <row r="461" spans="9:22" ht="13">
      <c r="I461" s="2"/>
      <c r="J461" s="2"/>
      <c r="L461" s="2"/>
      <c r="M461" s="2"/>
      <c r="O461" s="2"/>
      <c r="P461" s="2"/>
      <c r="R461" s="56"/>
      <c r="S461" s="56"/>
      <c r="U461" s="2"/>
      <c r="V461" s="2"/>
    </row>
    <row r="462" spans="9:22" ht="13">
      <c r="I462" s="2"/>
      <c r="J462" s="2"/>
      <c r="L462" s="2"/>
      <c r="M462" s="2"/>
      <c r="O462" s="2"/>
      <c r="P462" s="2"/>
      <c r="R462" s="56"/>
      <c r="S462" s="56"/>
      <c r="U462" s="2"/>
      <c r="V462" s="2"/>
    </row>
    <row r="463" spans="9:22" ht="13">
      <c r="I463" s="2"/>
      <c r="J463" s="2"/>
      <c r="L463" s="2"/>
      <c r="M463" s="2"/>
      <c r="O463" s="2"/>
      <c r="P463" s="2"/>
      <c r="R463" s="56"/>
      <c r="S463" s="56"/>
      <c r="U463" s="2"/>
      <c r="V463" s="2"/>
    </row>
    <row r="464" spans="9:22" ht="13">
      <c r="I464" s="2"/>
      <c r="J464" s="2"/>
      <c r="L464" s="2"/>
      <c r="M464" s="2"/>
      <c r="O464" s="2"/>
      <c r="P464" s="2"/>
      <c r="R464" s="56"/>
      <c r="S464" s="56"/>
      <c r="U464" s="2"/>
      <c r="V464" s="2"/>
    </row>
    <row r="465" spans="9:22" ht="13">
      <c r="I465" s="2"/>
      <c r="J465" s="2"/>
      <c r="L465" s="2"/>
      <c r="M465" s="2"/>
      <c r="O465" s="2"/>
      <c r="P465" s="2"/>
      <c r="R465" s="56"/>
      <c r="S465" s="56"/>
      <c r="U465" s="2"/>
      <c r="V465" s="2"/>
    </row>
    <row r="466" spans="9:22" ht="13">
      <c r="I466" s="2"/>
      <c r="J466" s="2"/>
      <c r="L466" s="2"/>
      <c r="M466" s="2"/>
      <c r="O466" s="2"/>
      <c r="P466" s="2"/>
      <c r="R466" s="56"/>
      <c r="S466" s="56"/>
      <c r="U466" s="2"/>
      <c r="V466" s="2"/>
    </row>
    <row r="467" spans="9:22" ht="13">
      <c r="I467" s="2"/>
      <c r="J467" s="2"/>
      <c r="L467" s="2"/>
      <c r="M467" s="2"/>
      <c r="O467" s="2"/>
      <c r="P467" s="2"/>
      <c r="R467" s="56"/>
      <c r="S467" s="56"/>
      <c r="U467" s="2"/>
      <c r="V467" s="2"/>
    </row>
    <row r="468" spans="9:22" ht="13">
      <c r="I468" s="2"/>
      <c r="J468" s="2"/>
      <c r="L468" s="2"/>
      <c r="M468" s="2"/>
      <c r="O468" s="2"/>
      <c r="P468" s="2"/>
      <c r="R468" s="56"/>
      <c r="S468" s="56"/>
      <c r="U468" s="2"/>
      <c r="V468" s="2"/>
    </row>
    <row r="469" spans="9:22" ht="13">
      <c r="I469" s="2"/>
      <c r="J469" s="2"/>
      <c r="L469" s="2"/>
      <c r="M469" s="2"/>
      <c r="O469" s="2"/>
      <c r="P469" s="2"/>
      <c r="R469" s="56"/>
      <c r="S469" s="56"/>
      <c r="U469" s="2"/>
      <c r="V469" s="2"/>
    </row>
    <row r="470" spans="9:22" ht="13">
      <c r="I470" s="2"/>
      <c r="J470" s="2"/>
      <c r="L470" s="2"/>
      <c r="M470" s="2"/>
      <c r="O470" s="2"/>
      <c r="P470" s="2"/>
      <c r="R470" s="56"/>
      <c r="S470" s="56"/>
      <c r="U470" s="2"/>
      <c r="V470" s="2"/>
    </row>
    <row r="471" spans="9:22" ht="13">
      <c r="I471" s="2"/>
      <c r="J471" s="2"/>
      <c r="L471" s="2"/>
      <c r="M471" s="2"/>
      <c r="O471" s="2"/>
      <c r="P471" s="2"/>
      <c r="R471" s="56"/>
      <c r="S471" s="56"/>
      <c r="U471" s="2"/>
      <c r="V471" s="2"/>
    </row>
    <row r="472" spans="9:22" ht="13">
      <c r="I472" s="2"/>
      <c r="J472" s="2"/>
      <c r="L472" s="2"/>
      <c r="M472" s="2"/>
      <c r="O472" s="2"/>
      <c r="P472" s="2"/>
      <c r="R472" s="56"/>
      <c r="S472" s="56"/>
      <c r="U472" s="2"/>
      <c r="V472" s="2"/>
    </row>
    <row r="473" spans="9:22" ht="13">
      <c r="I473" s="2"/>
      <c r="J473" s="2"/>
      <c r="L473" s="2"/>
      <c r="M473" s="2"/>
      <c r="O473" s="2"/>
      <c r="P473" s="2"/>
      <c r="R473" s="56"/>
      <c r="S473" s="56"/>
      <c r="U473" s="2"/>
      <c r="V473" s="2"/>
    </row>
    <row r="474" spans="9:22" ht="13">
      <c r="I474" s="2"/>
      <c r="J474" s="2"/>
      <c r="L474" s="2"/>
      <c r="M474" s="2"/>
      <c r="O474" s="2"/>
      <c r="P474" s="2"/>
      <c r="R474" s="56"/>
      <c r="S474" s="56"/>
      <c r="U474" s="2"/>
      <c r="V474" s="2"/>
    </row>
    <row r="475" spans="9:22" ht="13">
      <c r="I475" s="2"/>
      <c r="J475" s="2"/>
      <c r="L475" s="2"/>
      <c r="M475" s="2"/>
      <c r="O475" s="2"/>
      <c r="P475" s="2"/>
      <c r="R475" s="56"/>
      <c r="S475" s="56"/>
      <c r="U475" s="2"/>
      <c r="V475" s="2"/>
    </row>
    <row r="476" spans="9:22" ht="13">
      <c r="I476" s="2"/>
      <c r="J476" s="2"/>
      <c r="L476" s="2"/>
      <c r="M476" s="2"/>
      <c r="O476" s="2"/>
      <c r="P476" s="2"/>
      <c r="R476" s="56"/>
      <c r="S476" s="56"/>
      <c r="U476" s="2"/>
      <c r="V476" s="2"/>
    </row>
    <row r="477" spans="9:22" ht="13">
      <c r="I477" s="2"/>
      <c r="J477" s="2"/>
      <c r="L477" s="2"/>
      <c r="M477" s="2"/>
      <c r="O477" s="2"/>
      <c r="P477" s="2"/>
      <c r="R477" s="56"/>
      <c r="S477" s="56"/>
      <c r="U477" s="2"/>
      <c r="V477" s="2"/>
    </row>
    <row r="478" spans="9:22" ht="13">
      <c r="I478" s="2"/>
      <c r="J478" s="2"/>
      <c r="L478" s="2"/>
      <c r="M478" s="2"/>
      <c r="O478" s="2"/>
      <c r="P478" s="2"/>
      <c r="R478" s="56"/>
      <c r="S478" s="56"/>
      <c r="U478" s="2"/>
      <c r="V478" s="2"/>
    </row>
    <row r="479" spans="9:22" ht="13">
      <c r="I479" s="2"/>
      <c r="J479" s="2"/>
      <c r="L479" s="2"/>
      <c r="M479" s="2"/>
      <c r="O479" s="2"/>
      <c r="P479" s="2"/>
      <c r="R479" s="56"/>
      <c r="S479" s="56"/>
      <c r="U479" s="2"/>
      <c r="V479" s="2"/>
    </row>
    <row r="480" spans="9:22" ht="13">
      <c r="I480" s="2"/>
      <c r="J480" s="2"/>
      <c r="L480" s="2"/>
      <c r="M480" s="2"/>
      <c r="O480" s="2"/>
      <c r="P480" s="2"/>
      <c r="R480" s="56"/>
      <c r="S480" s="56"/>
      <c r="U480" s="2"/>
      <c r="V480" s="2"/>
    </row>
    <row r="481" spans="9:22" ht="13">
      <c r="I481" s="2"/>
      <c r="J481" s="2"/>
      <c r="L481" s="2"/>
      <c r="M481" s="2"/>
      <c r="O481" s="2"/>
      <c r="P481" s="2"/>
      <c r="R481" s="56"/>
      <c r="S481" s="56"/>
      <c r="U481" s="2"/>
      <c r="V481" s="2"/>
    </row>
    <row r="482" spans="9:22" ht="13">
      <c r="I482" s="2"/>
      <c r="J482" s="2"/>
      <c r="L482" s="2"/>
      <c r="M482" s="2"/>
      <c r="O482" s="2"/>
      <c r="P482" s="2"/>
      <c r="R482" s="56"/>
      <c r="S482" s="56"/>
      <c r="U482" s="2"/>
      <c r="V482" s="2"/>
    </row>
    <row r="483" spans="9:22" ht="13">
      <c r="I483" s="2"/>
      <c r="J483" s="2"/>
      <c r="L483" s="2"/>
      <c r="M483" s="2"/>
      <c r="O483" s="2"/>
      <c r="P483" s="2"/>
      <c r="R483" s="56"/>
      <c r="S483" s="56"/>
      <c r="U483" s="2"/>
      <c r="V483" s="2"/>
    </row>
    <row r="484" spans="9:22" ht="13">
      <c r="I484" s="2"/>
      <c r="J484" s="2"/>
      <c r="L484" s="2"/>
      <c r="M484" s="2"/>
      <c r="O484" s="2"/>
      <c r="P484" s="2"/>
      <c r="R484" s="56"/>
      <c r="S484" s="56"/>
      <c r="U484" s="2"/>
      <c r="V484" s="2"/>
    </row>
    <row r="485" spans="9:22" ht="13">
      <c r="I485" s="2"/>
      <c r="J485" s="2"/>
      <c r="L485" s="2"/>
      <c r="M485" s="2"/>
      <c r="O485" s="2"/>
      <c r="P485" s="2"/>
      <c r="R485" s="56"/>
      <c r="S485" s="56"/>
      <c r="U485" s="2"/>
      <c r="V485" s="2"/>
    </row>
    <row r="486" spans="9:22" ht="13">
      <c r="I486" s="2"/>
      <c r="J486" s="2"/>
      <c r="L486" s="2"/>
      <c r="M486" s="2"/>
      <c r="O486" s="2"/>
      <c r="P486" s="2"/>
      <c r="R486" s="56"/>
      <c r="S486" s="56"/>
      <c r="U486" s="2"/>
      <c r="V486" s="2"/>
    </row>
    <row r="487" spans="9:22" ht="13">
      <c r="I487" s="2"/>
      <c r="J487" s="2"/>
      <c r="L487" s="2"/>
      <c r="M487" s="2"/>
      <c r="O487" s="2"/>
      <c r="P487" s="2"/>
      <c r="R487" s="56"/>
      <c r="S487" s="56"/>
      <c r="U487" s="2"/>
      <c r="V487" s="2"/>
    </row>
    <row r="488" spans="9:22" ht="13">
      <c r="I488" s="2"/>
      <c r="J488" s="2"/>
      <c r="L488" s="2"/>
      <c r="M488" s="2"/>
      <c r="O488" s="2"/>
      <c r="P488" s="2"/>
      <c r="R488" s="56"/>
      <c r="S488" s="56"/>
      <c r="U488" s="2"/>
      <c r="V488" s="2"/>
    </row>
    <row r="489" spans="9:22" ht="13">
      <c r="I489" s="2"/>
      <c r="J489" s="2"/>
      <c r="L489" s="2"/>
      <c r="M489" s="2"/>
      <c r="O489" s="2"/>
      <c r="P489" s="2"/>
      <c r="R489" s="56"/>
      <c r="S489" s="56"/>
      <c r="U489" s="2"/>
      <c r="V489" s="2"/>
    </row>
    <row r="490" spans="9:22" ht="13">
      <c r="I490" s="2"/>
      <c r="J490" s="2"/>
      <c r="L490" s="2"/>
      <c r="M490" s="2"/>
      <c r="O490" s="2"/>
      <c r="P490" s="2"/>
      <c r="R490" s="56"/>
      <c r="S490" s="56"/>
      <c r="U490" s="2"/>
      <c r="V490" s="2"/>
    </row>
    <row r="491" spans="9:22" ht="13">
      <c r="I491" s="2"/>
      <c r="J491" s="2"/>
      <c r="L491" s="2"/>
      <c r="M491" s="2"/>
      <c r="O491" s="2"/>
      <c r="P491" s="2"/>
      <c r="R491" s="56"/>
      <c r="S491" s="56"/>
      <c r="U491" s="2"/>
      <c r="V491" s="2"/>
    </row>
    <row r="492" spans="9:22" ht="13">
      <c r="I492" s="2"/>
      <c r="J492" s="2"/>
      <c r="L492" s="2"/>
      <c r="M492" s="2"/>
      <c r="O492" s="2"/>
      <c r="P492" s="2"/>
      <c r="R492" s="56"/>
      <c r="S492" s="56"/>
      <c r="U492" s="2"/>
      <c r="V492" s="2"/>
    </row>
    <row r="493" spans="9:22" ht="13">
      <c r="I493" s="2"/>
      <c r="J493" s="2"/>
      <c r="L493" s="2"/>
      <c r="M493" s="2"/>
      <c r="O493" s="2"/>
      <c r="P493" s="2"/>
      <c r="R493" s="56"/>
      <c r="S493" s="56"/>
      <c r="U493" s="2"/>
      <c r="V493" s="2"/>
    </row>
    <row r="494" spans="9:22" ht="13">
      <c r="I494" s="2"/>
      <c r="J494" s="2"/>
      <c r="L494" s="2"/>
      <c r="M494" s="2"/>
      <c r="O494" s="2"/>
      <c r="P494" s="2"/>
      <c r="R494" s="56"/>
      <c r="S494" s="56"/>
      <c r="U494" s="2"/>
      <c r="V494" s="2"/>
    </row>
    <row r="495" spans="9:22" ht="13">
      <c r="I495" s="2"/>
      <c r="J495" s="2"/>
      <c r="L495" s="2"/>
      <c r="M495" s="2"/>
      <c r="O495" s="2"/>
      <c r="P495" s="2"/>
      <c r="R495" s="56"/>
      <c r="S495" s="56"/>
      <c r="U495" s="2"/>
      <c r="V495" s="2"/>
    </row>
    <row r="496" spans="9:22" ht="13">
      <c r="I496" s="2"/>
      <c r="J496" s="2"/>
      <c r="L496" s="2"/>
      <c r="M496" s="2"/>
      <c r="O496" s="2"/>
      <c r="P496" s="2"/>
      <c r="R496" s="56"/>
      <c r="S496" s="56"/>
      <c r="U496" s="2"/>
      <c r="V496" s="2"/>
    </row>
    <row r="497" spans="9:22" ht="13">
      <c r="I497" s="2"/>
      <c r="J497" s="2"/>
      <c r="L497" s="2"/>
      <c r="M497" s="2"/>
      <c r="O497" s="2"/>
      <c r="P497" s="2"/>
      <c r="R497" s="56"/>
      <c r="S497" s="56"/>
      <c r="U497" s="2"/>
      <c r="V497" s="2"/>
    </row>
    <row r="498" spans="9:22" ht="13">
      <c r="I498" s="2"/>
      <c r="J498" s="2"/>
      <c r="L498" s="2"/>
      <c r="M498" s="2"/>
      <c r="O498" s="2"/>
      <c r="P498" s="2"/>
      <c r="R498" s="56"/>
      <c r="S498" s="56"/>
      <c r="U498" s="2"/>
      <c r="V498" s="2"/>
    </row>
    <row r="499" spans="9:22" ht="13">
      <c r="I499" s="2"/>
      <c r="J499" s="2"/>
      <c r="L499" s="2"/>
      <c r="M499" s="2"/>
      <c r="O499" s="2"/>
      <c r="P499" s="2"/>
      <c r="R499" s="56"/>
      <c r="S499" s="56"/>
      <c r="U499" s="2"/>
      <c r="V499" s="2"/>
    </row>
    <row r="500" spans="9:22" ht="13">
      <c r="I500" s="2"/>
      <c r="J500" s="2"/>
      <c r="L500" s="2"/>
      <c r="M500" s="2"/>
      <c r="O500" s="2"/>
      <c r="P500" s="2"/>
      <c r="R500" s="56"/>
      <c r="S500" s="56"/>
      <c r="U500" s="2"/>
      <c r="V500" s="2"/>
    </row>
    <row r="501" spans="9:22" ht="13">
      <c r="I501" s="2"/>
      <c r="J501" s="2"/>
      <c r="L501" s="2"/>
      <c r="M501" s="2"/>
      <c r="O501" s="2"/>
      <c r="P501" s="2"/>
      <c r="R501" s="56"/>
      <c r="S501" s="56"/>
      <c r="U501" s="2"/>
      <c r="V501" s="2"/>
    </row>
    <row r="502" spans="9:22" ht="13">
      <c r="I502" s="2"/>
      <c r="J502" s="2"/>
      <c r="L502" s="2"/>
      <c r="M502" s="2"/>
      <c r="O502" s="2"/>
      <c r="P502" s="2"/>
      <c r="R502" s="56"/>
      <c r="S502" s="56"/>
      <c r="U502" s="2"/>
      <c r="V502" s="2"/>
    </row>
    <row r="503" spans="9:22" ht="13">
      <c r="I503" s="2"/>
      <c r="J503" s="2"/>
      <c r="L503" s="2"/>
      <c r="M503" s="2"/>
      <c r="O503" s="2"/>
      <c r="P503" s="2"/>
      <c r="R503" s="56"/>
      <c r="S503" s="56"/>
      <c r="U503" s="2"/>
      <c r="V503" s="2"/>
    </row>
    <row r="504" spans="9:22" ht="13">
      <c r="I504" s="2"/>
      <c r="J504" s="2"/>
      <c r="L504" s="2"/>
      <c r="M504" s="2"/>
      <c r="O504" s="2"/>
      <c r="P504" s="2"/>
      <c r="R504" s="56"/>
      <c r="S504" s="56"/>
      <c r="U504" s="2"/>
      <c r="V504" s="2"/>
    </row>
    <row r="505" spans="9:22" ht="13">
      <c r="I505" s="2"/>
      <c r="J505" s="2"/>
      <c r="L505" s="2"/>
      <c r="M505" s="2"/>
      <c r="O505" s="2"/>
      <c r="P505" s="2"/>
      <c r="R505" s="56"/>
      <c r="S505" s="56"/>
      <c r="U505" s="2"/>
      <c r="V505" s="2"/>
    </row>
    <row r="506" spans="9:22" ht="13">
      <c r="I506" s="2"/>
      <c r="J506" s="2"/>
      <c r="L506" s="2"/>
      <c r="M506" s="2"/>
      <c r="O506" s="2"/>
      <c r="P506" s="2"/>
      <c r="R506" s="56"/>
      <c r="S506" s="56"/>
      <c r="U506" s="2"/>
      <c r="V506" s="2"/>
    </row>
    <row r="507" spans="9:22" ht="13">
      <c r="I507" s="2"/>
      <c r="J507" s="2"/>
      <c r="L507" s="2"/>
      <c r="M507" s="2"/>
      <c r="O507" s="2"/>
      <c r="P507" s="2"/>
      <c r="R507" s="56"/>
      <c r="S507" s="56"/>
      <c r="U507" s="2"/>
      <c r="V507" s="2"/>
    </row>
    <row r="508" spans="9:22" ht="13">
      <c r="I508" s="2"/>
      <c r="J508" s="2"/>
      <c r="L508" s="2"/>
      <c r="M508" s="2"/>
      <c r="O508" s="2"/>
      <c r="P508" s="2"/>
      <c r="R508" s="56"/>
      <c r="S508" s="56"/>
      <c r="U508" s="2"/>
      <c r="V508" s="2"/>
    </row>
    <row r="509" spans="9:22" ht="13">
      <c r="I509" s="2"/>
      <c r="J509" s="2"/>
      <c r="L509" s="2"/>
      <c r="M509" s="2"/>
      <c r="O509" s="2"/>
      <c r="P509" s="2"/>
      <c r="R509" s="56"/>
      <c r="S509" s="56"/>
      <c r="U509" s="2"/>
      <c r="V509" s="2"/>
    </row>
    <row r="510" spans="9:22" ht="13">
      <c r="I510" s="2"/>
      <c r="J510" s="2"/>
      <c r="L510" s="2"/>
      <c r="M510" s="2"/>
      <c r="O510" s="2"/>
      <c r="P510" s="2"/>
      <c r="R510" s="56"/>
      <c r="S510" s="56"/>
      <c r="U510" s="2"/>
      <c r="V510" s="2"/>
    </row>
    <row r="511" spans="9:22" ht="13">
      <c r="I511" s="2"/>
      <c r="J511" s="2"/>
      <c r="L511" s="2"/>
      <c r="M511" s="2"/>
      <c r="O511" s="2"/>
      <c r="P511" s="2"/>
      <c r="R511" s="56"/>
      <c r="S511" s="56"/>
      <c r="U511" s="2"/>
      <c r="V511" s="2"/>
    </row>
    <row r="512" spans="9:22" ht="13">
      <c r="I512" s="2"/>
      <c r="J512" s="2"/>
      <c r="L512" s="2"/>
      <c r="M512" s="2"/>
      <c r="O512" s="2"/>
      <c r="P512" s="2"/>
      <c r="R512" s="56"/>
      <c r="S512" s="56"/>
      <c r="U512" s="2"/>
      <c r="V512" s="2"/>
    </row>
    <row r="513" spans="9:22" ht="13">
      <c r="I513" s="2"/>
      <c r="J513" s="2"/>
      <c r="L513" s="2"/>
      <c r="M513" s="2"/>
      <c r="O513" s="2"/>
      <c r="P513" s="2"/>
      <c r="R513" s="56"/>
      <c r="S513" s="56"/>
      <c r="U513" s="2"/>
      <c r="V513" s="2"/>
    </row>
    <row r="514" spans="9:22" ht="13">
      <c r="I514" s="2"/>
      <c r="J514" s="2"/>
      <c r="L514" s="2"/>
      <c r="M514" s="2"/>
      <c r="O514" s="2"/>
      <c r="P514" s="2"/>
      <c r="R514" s="56"/>
      <c r="S514" s="56"/>
      <c r="U514" s="2"/>
      <c r="V514" s="2"/>
    </row>
    <row r="515" spans="9:22" ht="13">
      <c r="I515" s="2"/>
      <c r="J515" s="2"/>
      <c r="L515" s="2"/>
      <c r="M515" s="2"/>
      <c r="O515" s="2"/>
      <c r="P515" s="2"/>
      <c r="R515" s="56"/>
      <c r="S515" s="56"/>
      <c r="U515" s="2"/>
      <c r="V515" s="2"/>
    </row>
    <row r="516" spans="9:22" ht="13">
      <c r="I516" s="2"/>
      <c r="J516" s="2"/>
      <c r="L516" s="2"/>
      <c r="M516" s="2"/>
      <c r="O516" s="2"/>
      <c r="P516" s="2"/>
      <c r="R516" s="56"/>
      <c r="S516" s="56"/>
      <c r="U516" s="2"/>
      <c r="V516" s="2"/>
    </row>
    <row r="517" spans="9:22" ht="13">
      <c r="I517" s="2"/>
      <c r="J517" s="2"/>
      <c r="L517" s="2"/>
      <c r="M517" s="2"/>
      <c r="O517" s="2"/>
      <c r="P517" s="2"/>
      <c r="R517" s="56"/>
      <c r="S517" s="56"/>
      <c r="U517" s="2"/>
      <c r="V517" s="2"/>
    </row>
    <row r="518" spans="9:22" ht="13">
      <c r="I518" s="2"/>
      <c r="J518" s="2"/>
      <c r="L518" s="2"/>
      <c r="M518" s="2"/>
      <c r="O518" s="2"/>
      <c r="P518" s="2"/>
      <c r="R518" s="56"/>
      <c r="S518" s="56"/>
      <c r="U518" s="2"/>
      <c r="V518" s="2"/>
    </row>
    <row r="519" spans="9:22" ht="13">
      <c r="I519" s="2"/>
      <c r="J519" s="2"/>
      <c r="L519" s="2"/>
      <c r="M519" s="2"/>
      <c r="O519" s="2"/>
      <c r="P519" s="2"/>
      <c r="R519" s="56"/>
      <c r="S519" s="56"/>
      <c r="U519" s="2"/>
      <c r="V519" s="2"/>
    </row>
    <row r="520" spans="9:22" ht="13">
      <c r="I520" s="2"/>
      <c r="J520" s="2"/>
      <c r="L520" s="2"/>
      <c r="M520" s="2"/>
      <c r="O520" s="2"/>
      <c r="P520" s="2"/>
      <c r="R520" s="56"/>
      <c r="S520" s="56"/>
      <c r="U520" s="2"/>
      <c r="V520" s="2"/>
    </row>
    <row r="521" spans="9:22" ht="13">
      <c r="I521" s="2"/>
      <c r="J521" s="2"/>
      <c r="L521" s="2"/>
      <c r="M521" s="2"/>
      <c r="O521" s="2"/>
      <c r="P521" s="2"/>
      <c r="R521" s="56"/>
      <c r="S521" s="56"/>
      <c r="U521" s="2"/>
      <c r="V521" s="2"/>
    </row>
    <row r="522" spans="9:22" ht="13">
      <c r="I522" s="2"/>
      <c r="J522" s="2"/>
      <c r="L522" s="2"/>
      <c r="M522" s="2"/>
      <c r="O522" s="2"/>
      <c r="P522" s="2"/>
      <c r="R522" s="56"/>
      <c r="S522" s="56"/>
      <c r="U522" s="2"/>
      <c r="V522" s="2"/>
    </row>
    <row r="523" spans="9:22" ht="13">
      <c r="I523" s="2"/>
      <c r="J523" s="2"/>
      <c r="L523" s="2"/>
      <c r="M523" s="2"/>
      <c r="O523" s="2"/>
      <c r="P523" s="2"/>
      <c r="R523" s="56"/>
      <c r="S523" s="56"/>
      <c r="U523" s="2"/>
      <c r="V523" s="2"/>
    </row>
    <row r="524" spans="9:22" ht="13">
      <c r="I524" s="2"/>
      <c r="J524" s="2"/>
      <c r="L524" s="2"/>
      <c r="M524" s="2"/>
      <c r="O524" s="2"/>
      <c r="P524" s="2"/>
      <c r="R524" s="56"/>
      <c r="S524" s="56"/>
      <c r="U524" s="2"/>
      <c r="V524" s="2"/>
    </row>
    <row r="525" spans="9:22" ht="13">
      <c r="I525" s="2"/>
      <c r="J525" s="2"/>
      <c r="L525" s="2"/>
      <c r="M525" s="2"/>
      <c r="O525" s="2"/>
      <c r="P525" s="2"/>
      <c r="R525" s="56"/>
      <c r="S525" s="56"/>
      <c r="U525" s="2"/>
      <c r="V525" s="2"/>
    </row>
    <row r="526" spans="9:22" ht="13">
      <c r="I526" s="2"/>
      <c r="J526" s="2"/>
      <c r="L526" s="2"/>
      <c r="M526" s="2"/>
      <c r="O526" s="2"/>
      <c r="P526" s="2"/>
      <c r="R526" s="56"/>
      <c r="S526" s="56"/>
      <c r="U526" s="2"/>
      <c r="V526" s="2"/>
    </row>
    <row r="527" spans="9:22" ht="13">
      <c r="I527" s="2"/>
      <c r="J527" s="2"/>
      <c r="L527" s="2"/>
      <c r="M527" s="2"/>
      <c r="O527" s="2"/>
      <c r="P527" s="2"/>
      <c r="R527" s="56"/>
      <c r="S527" s="56"/>
      <c r="U527" s="2"/>
      <c r="V527" s="2"/>
    </row>
    <row r="528" spans="9:22" ht="13">
      <c r="I528" s="2"/>
      <c r="J528" s="2"/>
      <c r="L528" s="2"/>
      <c r="M528" s="2"/>
      <c r="O528" s="2"/>
      <c r="P528" s="2"/>
      <c r="R528" s="56"/>
      <c r="S528" s="56"/>
      <c r="U528" s="2"/>
      <c r="V528" s="2"/>
    </row>
    <row r="529" spans="9:22" ht="13">
      <c r="I529" s="2"/>
      <c r="J529" s="2"/>
      <c r="L529" s="2"/>
      <c r="M529" s="2"/>
      <c r="O529" s="2"/>
      <c r="P529" s="2"/>
      <c r="R529" s="56"/>
      <c r="S529" s="56"/>
      <c r="U529" s="2"/>
      <c r="V529" s="2"/>
    </row>
    <row r="530" spans="9:22" ht="13">
      <c r="I530" s="2"/>
      <c r="J530" s="2"/>
      <c r="L530" s="2"/>
      <c r="M530" s="2"/>
      <c r="O530" s="2"/>
      <c r="P530" s="2"/>
      <c r="R530" s="56"/>
      <c r="S530" s="56"/>
      <c r="U530" s="2"/>
      <c r="V530" s="2"/>
    </row>
    <row r="531" spans="9:22" ht="13">
      <c r="I531" s="2"/>
      <c r="J531" s="2"/>
      <c r="L531" s="2"/>
      <c r="M531" s="2"/>
      <c r="O531" s="2"/>
      <c r="P531" s="2"/>
      <c r="R531" s="56"/>
      <c r="S531" s="56"/>
      <c r="U531" s="2"/>
      <c r="V531" s="2"/>
    </row>
    <row r="532" spans="9:22" ht="13">
      <c r="I532" s="2"/>
      <c r="J532" s="2"/>
      <c r="L532" s="2"/>
      <c r="M532" s="2"/>
      <c r="O532" s="2"/>
      <c r="P532" s="2"/>
      <c r="R532" s="56"/>
      <c r="S532" s="56"/>
      <c r="U532" s="2"/>
      <c r="V532" s="2"/>
    </row>
    <row r="533" spans="9:22" ht="13">
      <c r="I533" s="2"/>
      <c r="J533" s="2"/>
      <c r="L533" s="2"/>
      <c r="M533" s="2"/>
      <c r="O533" s="2"/>
      <c r="P533" s="2"/>
      <c r="R533" s="56"/>
      <c r="S533" s="56"/>
      <c r="U533" s="2"/>
      <c r="V533" s="2"/>
    </row>
    <row r="534" spans="9:22" ht="13">
      <c r="I534" s="2"/>
      <c r="J534" s="2"/>
      <c r="L534" s="2"/>
      <c r="M534" s="2"/>
      <c r="O534" s="2"/>
      <c r="P534" s="2"/>
      <c r="R534" s="56"/>
      <c r="S534" s="56"/>
      <c r="U534" s="2"/>
      <c r="V534" s="2"/>
    </row>
    <row r="535" spans="9:22" ht="13">
      <c r="I535" s="2"/>
      <c r="J535" s="2"/>
      <c r="L535" s="2"/>
      <c r="M535" s="2"/>
      <c r="O535" s="2"/>
      <c r="P535" s="2"/>
      <c r="R535" s="56"/>
      <c r="S535" s="56"/>
      <c r="U535" s="2"/>
      <c r="V535" s="2"/>
    </row>
    <row r="536" spans="9:22" ht="13">
      <c r="I536" s="2"/>
      <c r="J536" s="2"/>
      <c r="L536" s="2"/>
      <c r="M536" s="2"/>
      <c r="O536" s="2"/>
      <c r="P536" s="2"/>
      <c r="R536" s="56"/>
      <c r="S536" s="56"/>
      <c r="U536" s="2"/>
      <c r="V536" s="2"/>
    </row>
    <row r="537" spans="9:22" ht="13">
      <c r="I537" s="2"/>
      <c r="J537" s="2"/>
      <c r="L537" s="2"/>
      <c r="M537" s="2"/>
      <c r="O537" s="2"/>
      <c r="P537" s="2"/>
      <c r="R537" s="56"/>
      <c r="S537" s="56"/>
      <c r="U537" s="2"/>
      <c r="V537" s="2"/>
    </row>
    <row r="538" spans="9:22" ht="13">
      <c r="I538" s="2"/>
      <c r="J538" s="2"/>
      <c r="L538" s="2"/>
      <c r="M538" s="2"/>
      <c r="O538" s="2"/>
      <c r="P538" s="2"/>
      <c r="R538" s="56"/>
      <c r="S538" s="56"/>
      <c r="U538" s="2"/>
      <c r="V538" s="2"/>
    </row>
    <row r="539" spans="9:22" ht="13">
      <c r="I539" s="2"/>
      <c r="J539" s="2"/>
      <c r="L539" s="2"/>
      <c r="M539" s="2"/>
      <c r="O539" s="2"/>
      <c r="P539" s="2"/>
      <c r="R539" s="56"/>
      <c r="S539" s="56"/>
      <c r="U539" s="2"/>
      <c r="V539" s="2"/>
    </row>
    <row r="540" spans="9:22" ht="13">
      <c r="I540" s="2"/>
      <c r="J540" s="2"/>
      <c r="L540" s="2"/>
      <c r="M540" s="2"/>
      <c r="O540" s="2"/>
      <c r="P540" s="2"/>
      <c r="R540" s="56"/>
      <c r="S540" s="56"/>
      <c r="U540" s="2"/>
      <c r="V540" s="2"/>
    </row>
    <row r="541" spans="9:22" ht="13">
      <c r="I541" s="2"/>
      <c r="J541" s="2"/>
      <c r="L541" s="2"/>
      <c r="M541" s="2"/>
      <c r="O541" s="2"/>
      <c r="P541" s="2"/>
      <c r="R541" s="56"/>
      <c r="S541" s="56"/>
      <c r="U541" s="2"/>
      <c r="V541" s="2"/>
    </row>
    <row r="542" spans="9:22" ht="13">
      <c r="I542" s="2"/>
      <c r="J542" s="2"/>
      <c r="L542" s="2"/>
      <c r="M542" s="2"/>
      <c r="O542" s="2"/>
      <c r="P542" s="2"/>
      <c r="R542" s="56"/>
      <c r="S542" s="56"/>
      <c r="U542" s="2"/>
      <c r="V542" s="2"/>
    </row>
    <row r="543" spans="9:22" ht="13">
      <c r="I543" s="2"/>
      <c r="J543" s="2"/>
      <c r="L543" s="2"/>
      <c r="M543" s="2"/>
      <c r="O543" s="2"/>
      <c r="P543" s="2"/>
      <c r="R543" s="56"/>
      <c r="S543" s="56"/>
      <c r="U543" s="2"/>
      <c r="V543" s="2"/>
    </row>
    <row r="544" spans="9:22" ht="13">
      <c r="I544" s="2"/>
      <c r="J544" s="2"/>
      <c r="L544" s="2"/>
      <c r="M544" s="2"/>
      <c r="O544" s="2"/>
      <c r="P544" s="2"/>
      <c r="R544" s="56"/>
      <c r="S544" s="56"/>
      <c r="U544" s="2"/>
      <c r="V544" s="2"/>
    </row>
    <row r="545" spans="9:22" ht="13">
      <c r="I545" s="2"/>
      <c r="J545" s="2"/>
      <c r="L545" s="2"/>
      <c r="M545" s="2"/>
      <c r="O545" s="2"/>
      <c r="P545" s="2"/>
      <c r="R545" s="56"/>
      <c r="S545" s="56"/>
      <c r="U545" s="2"/>
      <c r="V545" s="2"/>
    </row>
    <row r="546" spans="9:22" ht="13">
      <c r="I546" s="2"/>
      <c r="J546" s="2"/>
      <c r="L546" s="2"/>
      <c r="M546" s="2"/>
      <c r="O546" s="2"/>
      <c r="P546" s="2"/>
      <c r="R546" s="56"/>
      <c r="S546" s="56"/>
      <c r="U546" s="2"/>
      <c r="V546" s="2"/>
    </row>
    <row r="547" spans="9:22" ht="13">
      <c r="I547" s="2"/>
      <c r="J547" s="2"/>
      <c r="L547" s="2"/>
      <c r="M547" s="2"/>
      <c r="O547" s="2"/>
      <c r="P547" s="2"/>
      <c r="R547" s="56"/>
      <c r="S547" s="56"/>
      <c r="U547" s="2"/>
      <c r="V547" s="2"/>
    </row>
    <row r="548" spans="9:22" ht="13">
      <c r="I548" s="2"/>
      <c r="J548" s="2"/>
      <c r="L548" s="2"/>
      <c r="M548" s="2"/>
      <c r="O548" s="2"/>
      <c r="P548" s="2"/>
      <c r="R548" s="56"/>
      <c r="S548" s="56"/>
      <c r="U548" s="2"/>
      <c r="V548" s="2"/>
    </row>
    <row r="549" spans="9:22" ht="13">
      <c r="I549" s="2"/>
      <c r="J549" s="2"/>
      <c r="L549" s="2"/>
      <c r="M549" s="2"/>
      <c r="O549" s="2"/>
      <c r="P549" s="2"/>
      <c r="R549" s="56"/>
      <c r="S549" s="56"/>
      <c r="U549" s="2"/>
      <c r="V549" s="2"/>
    </row>
    <row r="550" spans="9:22" ht="13">
      <c r="I550" s="2"/>
      <c r="J550" s="2"/>
      <c r="L550" s="2"/>
      <c r="M550" s="2"/>
      <c r="O550" s="2"/>
      <c r="P550" s="2"/>
      <c r="R550" s="56"/>
      <c r="S550" s="56"/>
      <c r="U550" s="2"/>
      <c r="V550" s="2"/>
    </row>
    <row r="551" spans="9:22" ht="13">
      <c r="I551" s="2"/>
      <c r="J551" s="2"/>
      <c r="L551" s="2"/>
      <c r="M551" s="2"/>
      <c r="O551" s="2"/>
      <c r="P551" s="2"/>
      <c r="R551" s="56"/>
      <c r="S551" s="56"/>
      <c r="U551" s="2"/>
      <c r="V551" s="2"/>
    </row>
    <row r="552" spans="9:22" ht="13">
      <c r="I552" s="2"/>
      <c r="J552" s="2"/>
      <c r="L552" s="2"/>
      <c r="M552" s="2"/>
      <c r="O552" s="2"/>
      <c r="P552" s="2"/>
      <c r="R552" s="56"/>
      <c r="S552" s="56"/>
      <c r="U552" s="2"/>
      <c r="V552" s="2"/>
    </row>
    <row r="553" spans="9:22" ht="13">
      <c r="I553" s="2"/>
      <c r="J553" s="2"/>
      <c r="L553" s="2"/>
      <c r="M553" s="2"/>
      <c r="O553" s="2"/>
      <c r="P553" s="2"/>
      <c r="R553" s="56"/>
      <c r="S553" s="56"/>
      <c r="U553" s="2"/>
      <c r="V553" s="2"/>
    </row>
    <row r="554" spans="9:22" ht="13">
      <c r="I554" s="2"/>
      <c r="J554" s="2"/>
      <c r="L554" s="2"/>
      <c r="M554" s="2"/>
      <c r="O554" s="2"/>
      <c r="P554" s="2"/>
      <c r="R554" s="56"/>
      <c r="S554" s="56"/>
      <c r="U554" s="2"/>
      <c r="V554" s="2"/>
    </row>
    <row r="555" spans="9:22" ht="13">
      <c r="I555" s="2"/>
      <c r="J555" s="2"/>
      <c r="L555" s="2"/>
      <c r="M555" s="2"/>
      <c r="O555" s="2"/>
      <c r="P555" s="2"/>
      <c r="R555" s="56"/>
      <c r="S555" s="56"/>
      <c r="U555" s="2"/>
      <c r="V555" s="2"/>
    </row>
    <row r="556" spans="9:22" ht="13">
      <c r="I556" s="2"/>
      <c r="J556" s="2"/>
      <c r="L556" s="2"/>
      <c r="M556" s="2"/>
      <c r="O556" s="2"/>
      <c r="P556" s="2"/>
      <c r="R556" s="56"/>
      <c r="S556" s="56"/>
      <c r="U556" s="2"/>
      <c r="V556" s="2"/>
    </row>
    <row r="557" spans="9:22" ht="13">
      <c r="I557" s="2"/>
      <c r="J557" s="2"/>
      <c r="L557" s="2"/>
      <c r="M557" s="2"/>
      <c r="O557" s="2"/>
      <c r="P557" s="2"/>
      <c r="R557" s="56"/>
      <c r="S557" s="56"/>
      <c r="U557" s="2"/>
      <c r="V557" s="2"/>
    </row>
    <row r="558" spans="9:22" ht="13">
      <c r="I558" s="2"/>
      <c r="J558" s="2"/>
      <c r="L558" s="2"/>
      <c r="M558" s="2"/>
      <c r="O558" s="2"/>
      <c r="P558" s="2"/>
      <c r="R558" s="56"/>
      <c r="S558" s="56"/>
      <c r="U558" s="2"/>
      <c r="V558" s="2"/>
    </row>
    <row r="559" spans="9:22" ht="13">
      <c r="I559" s="2"/>
      <c r="J559" s="2"/>
      <c r="L559" s="2"/>
      <c r="M559" s="2"/>
      <c r="O559" s="2"/>
      <c r="P559" s="2"/>
      <c r="R559" s="56"/>
      <c r="S559" s="56"/>
      <c r="U559" s="2"/>
      <c r="V559" s="2"/>
    </row>
    <row r="560" spans="9:22" ht="13">
      <c r="I560" s="2"/>
      <c r="J560" s="2"/>
      <c r="L560" s="2"/>
      <c r="M560" s="2"/>
      <c r="O560" s="2"/>
      <c r="P560" s="2"/>
      <c r="R560" s="56"/>
      <c r="S560" s="56"/>
      <c r="U560" s="2"/>
      <c r="V560" s="2"/>
    </row>
    <row r="561" spans="9:22" ht="13">
      <c r="I561" s="2"/>
      <c r="J561" s="2"/>
      <c r="L561" s="2"/>
      <c r="M561" s="2"/>
      <c r="O561" s="2"/>
      <c r="P561" s="2"/>
      <c r="R561" s="56"/>
      <c r="S561" s="56"/>
      <c r="U561" s="2"/>
      <c r="V561" s="2"/>
    </row>
    <row r="562" spans="9:22" ht="13">
      <c r="I562" s="2"/>
      <c r="J562" s="2"/>
      <c r="L562" s="2"/>
      <c r="M562" s="2"/>
      <c r="O562" s="2"/>
      <c r="P562" s="2"/>
      <c r="R562" s="56"/>
      <c r="S562" s="56"/>
      <c r="U562" s="2"/>
      <c r="V562" s="2"/>
    </row>
    <row r="563" spans="9:22" ht="13">
      <c r="I563" s="2"/>
      <c r="J563" s="2"/>
      <c r="L563" s="2"/>
      <c r="M563" s="2"/>
      <c r="O563" s="2"/>
      <c r="P563" s="2"/>
      <c r="R563" s="56"/>
      <c r="S563" s="56"/>
      <c r="U563" s="2"/>
      <c r="V563" s="2"/>
    </row>
    <row r="564" spans="9:22" ht="13">
      <c r="I564" s="2"/>
      <c r="J564" s="2"/>
      <c r="L564" s="2"/>
      <c r="M564" s="2"/>
      <c r="O564" s="2"/>
      <c r="P564" s="2"/>
      <c r="R564" s="56"/>
      <c r="S564" s="56"/>
      <c r="U564" s="2"/>
      <c r="V564" s="2"/>
    </row>
    <row r="565" spans="9:22" ht="13">
      <c r="I565" s="2"/>
      <c r="J565" s="2"/>
      <c r="L565" s="2"/>
      <c r="M565" s="2"/>
      <c r="O565" s="2"/>
      <c r="P565" s="2"/>
      <c r="R565" s="56"/>
      <c r="S565" s="56"/>
      <c r="U565" s="2"/>
      <c r="V565" s="2"/>
    </row>
    <row r="566" spans="9:22" ht="13">
      <c r="I566" s="2"/>
      <c r="J566" s="2"/>
      <c r="L566" s="2"/>
      <c r="M566" s="2"/>
      <c r="O566" s="2"/>
      <c r="P566" s="2"/>
      <c r="R566" s="56"/>
      <c r="S566" s="56"/>
      <c r="U566" s="2"/>
      <c r="V566" s="2"/>
    </row>
    <row r="567" spans="9:22" ht="13">
      <c r="I567" s="2"/>
      <c r="J567" s="2"/>
      <c r="L567" s="2"/>
      <c r="M567" s="2"/>
      <c r="O567" s="2"/>
      <c r="P567" s="2"/>
      <c r="R567" s="56"/>
      <c r="S567" s="56"/>
      <c r="U567" s="2"/>
      <c r="V567" s="2"/>
    </row>
    <row r="568" spans="9:22" ht="13">
      <c r="I568" s="2"/>
      <c r="J568" s="2"/>
      <c r="L568" s="2"/>
      <c r="M568" s="2"/>
      <c r="O568" s="2"/>
      <c r="P568" s="2"/>
      <c r="R568" s="56"/>
      <c r="S568" s="56"/>
      <c r="U568" s="2"/>
      <c r="V568" s="2"/>
    </row>
    <row r="569" spans="9:22" ht="13">
      <c r="I569" s="2"/>
      <c r="J569" s="2"/>
      <c r="L569" s="2"/>
      <c r="M569" s="2"/>
      <c r="O569" s="2"/>
      <c r="P569" s="2"/>
      <c r="R569" s="56"/>
      <c r="S569" s="56"/>
      <c r="U569" s="2"/>
      <c r="V569" s="2"/>
    </row>
    <row r="570" spans="9:22" ht="13">
      <c r="I570" s="2"/>
      <c r="J570" s="2"/>
      <c r="L570" s="2"/>
      <c r="M570" s="2"/>
      <c r="O570" s="2"/>
      <c r="P570" s="2"/>
      <c r="R570" s="56"/>
      <c r="S570" s="56"/>
      <c r="U570" s="2"/>
      <c r="V570" s="2"/>
    </row>
    <row r="571" spans="9:22" ht="13">
      <c r="I571" s="2"/>
      <c r="J571" s="2"/>
      <c r="L571" s="2"/>
      <c r="M571" s="2"/>
      <c r="O571" s="2"/>
      <c r="P571" s="2"/>
      <c r="R571" s="56"/>
      <c r="S571" s="56"/>
      <c r="U571" s="2"/>
      <c r="V571" s="2"/>
    </row>
    <row r="572" spans="9:22" ht="13">
      <c r="I572" s="2"/>
      <c r="J572" s="2"/>
      <c r="L572" s="2"/>
      <c r="M572" s="2"/>
      <c r="O572" s="2"/>
      <c r="P572" s="2"/>
      <c r="R572" s="56"/>
      <c r="S572" s="56"/>
      <c r="U572" s="2"/>
      <c r="V572" s="2"/>
    </row>
    <row r="573" spans="9:22" ht="13">
      <c r="I573" s="2"/>
      <c r="J573" s="2"/>
      <c r="L573" s="2"/>
      <c r="M573" s="2"/>
      <c r="O573" s="2"/>
      <c r="P573" s="2"/>
      <c r="R573" s="56"/>
      <c r="S573" s="56"/>
      <c r="U573" s="2"/>
      <c r="V573" s="2"/>
    </row>
    <row r="574" spans="9:22" ht="13">
      <c r="I574" s="2"/>
      <c r="J574" s="2"/>
      <c r="L574" s="2"/>
      <c r="M574" s="2"/>
      <c r="O574" s="2"/>
      <c r="P574" s="2"/>
      <c r="R574" s="56"/>
      <c r="S574" s="56"/>
      <c r="U574" s="2"/>
      <c r="V574" s="2"/>
    </row>
    <row r="575" spans="9:22" ht="13">
      <c r="I575" s="2"/>
      <c r="J575" s="2"/>
      <c r="L575" s="2"/>
      <c r="M575" s="2"/>
      <c r="O575" s="2"/>
      <c r="P575" s="2"/>
      <c r="R575" s="56"/>
      <c r="S575" s="56"/>
      <c r="U575" s="2"/>
      <c r="V575" s="2"/>
    </row>
    <row r="576" spans="9:22" ht="13">
      <c r="I576" s="2"/>
      <c r="J576" s="2"/>
      <c r="L576" s="2"/>
      <c r="M576" s="2"/>
      <c r="O576" s="2"/>
      <c r="P576" s="2"/>
      <c r="R576" s="56"/>
      <c r="S576" s="56"/>
      <c r="U576" s="2"/>
      <c r="V576" s="2"/>
    </row>
    <row r="577" spans="9:22" ht="13">
      <c r="I577" s="2"/>
      <c r="J577" s="2"/>
      <c r="L577" s="2"/>
      <c r="M577" s="2"/>
      <c r="O577" s="2"/>
      <c r="P577" s="2"/>
      <c r="R577" s="56"/>
      <c r="S577" s="56"/>
      <c r="U577" s="2"/>
      <c r="V577" s="2"/>
    </row>
    <row r="578" spans="9:22" ht="13">
      <c r="I578" s="2"/>
      <c r="J578" s="2"/>
      <c r="L578" s="2"/>
      <c r="M578" s="2"/>
      <c r="O578" s="2"/>
      <c r="P578" s="2"/>
      <c r="R578" s="56"/>
      <c r="S578" s="56"/>
      <c r="U578" s="2"/>
      <c r="V578" s="2"/>
    </row>
    <row r="579" spans="9:22" ht="13">
      <c r="I579" s="2"/>
      <c r="J579" s="2"/>
      <c r="L579" s="2"/>
      <c r="M579" s="2"/>
      <c r="O579" s="2"/>
      <c r="P579" s="2"/>
      <c r="R579" s="56"/>
      <c r="S579" s="56"/>
      <c r="U579" s="2"/>
      <c r="V579" s="2"/>
    </row>
    <row r="580" spans="9:22" ht="13">
      <c r="I580" s="2"/>
      <c r="J580" s="2"/>
      <c r="L580" s="2"/>
      <c r="M580" s="2"/>
      <c r="O580" s="2"/>
      <c r="P580" s="2"/>
      <c r="R580" s="56"/>
      <c r="S580" s="56"/>
      <c r="U580" s="2"/>
      <c r="V580" s="2"/>
    </row>
    <row r="581" spans="9:22" ht="13">
      <c r="I581" s="2"/>
      <c r="J581" s="2"/>
      <c r="L581" s="2"/>
      <c r="M581" s="2"/>
      <c r="O581" s="2"/>
      <c r="P581" s="2"/>
      <c r="R581" s="56"/>
      <c r="S581" s="56"/>
      <c r="U581" s="2"/>
      <c r="V581" s="2"/>
    </row>
    <row r="582" spans="9:22" ht="13">
      <c r="I582" s="2"/>
      <c r="J582" s="2"/>
      <c r="L582" s="2"/>
      <c r="M582" s="2"/>
      <c r="O582" s="2"/>
      <c r="P582" s="2"/>
      <c r="R582" s="56"/>
      <c r="S582" s="56"/>
      <c r="U582" s="2"/>
      <c r="V582" s="2"/>
    </row>
    <row r="583" spans="9:22" ht="13">
      <c r="I583" s="2"/>
      <c r="J583" s="2"/>
      <c r="L583" s="2"/>
      <c r="M583" s="2"/>
      <c r="O583" s="2"/>
      <c r="P583" s="2"/>
      <c r="R583" s="56"/>
      <c r="S583" s="56"/>
      <c r="U583" s="2"/>
      <c r="V583" s="2"/>
    </row>
    <row r="584" spans="9:22" ht="13">
      <c r="I584" s="2"/>
      <c r="J584" s="2"/>
      <c r="L584" s="2"/>
      <c r="M584" s="2"/>
      <c r="O584" s="2"/>
      <c r="P584" s="2"/>
      <c r="R584" s="56"/>
      <c r="S584" s="56"/>
      <c r="U584" s="2"/>
      <c r="V584" s="2"/>
    </row>
    <row r="585" spans="9:22" ht="13">
      <c r="I585" s="2"/>
      <c r="J585" s="2"/>
      <c r="L585" s="2"/>
      <c r="M585" s="2"/>
      <c r="O585" s="2"/>
      <c r="P585" s="2"/>
      <c r="R585" s="56"/>
      <c r="S585" s="56"/>
      <c r="U585" s="2"/>
      <c r="V585" s="2"/>
    </row>
    <row r="586" spans="9:22" ht="13">
      <c r="I586" s="2"/>
      <c r="J586" s="2"/>
      <c r="L586" s="2"/>
      <c r="M586" s="2"/>
      <c r="O586" s="2"/>
      <c r="P586" s="2"/>
      <c r="R586" s="56"/>
      <c r="S586" s="56"/>
      <c r="U586" s="2"/>
      <c r="V586" s="2"/>
    </row>
    <row r="587" spans="9:22" ht="13">
      <c r="I587" s="2"/>
      <c r="J587" s="2"/>
      <c r="L587" s="2"/>
      <c r="M587" s="2"/>
      <c r="O587" s="2"/>
      <c r="P587" s="2"/>
      <c r="R587" s="56"/>
      <c r="S587" s="56"/>
      <c r="U587" s="2"/>
      <c r="V587" s="2"/>
    </row>
    <row r="588" spans="9:22" ht="13">
      <c r="I588" s="2"/>
      <c r="J588" s="2"/>
      <c r="L588" s="2"/>
      <c r="M588" s="2"/>
      <c r="O588" s="2"/>
      <c r="P588" s="2"/>
      <c r="R588" s="56"/>
      <c r="S588" s="56"/>
      <c r="U588" s="2"/>
      <c r="V588" s="2"/>
    </row>
    <row r="589" spans="9:22" ht="13">
      <c r="I589" s="2"/>
      <c r="J589" s="2"/>
      <c r="L589" s="2"/>
      <c r="M589" s="2"/>
      <c r="O589" s="2"/>
      <c r="P589" s="2"/>
      <c r="R589" s="56"/>
      <c r="S589" s="56"/>
      <c r="U589" s="2"/>
      <c r="V589" s="2"/>
    </row>
    <row r="590" spans="9:22" ht="13">
      <c r="I590" s="2"/>
      <c r="J590" s="2"/>
      <c r="L590" s="2"/>
      <c r="M590" s="2"/>
      <c r="O590" s="2"/>
      <c r="P590" s="2"/>
      <c r="R590" s="56"/>
      <c r="S590" s="56"/>
      <c r="U590" s="2"/>
      <c r="V590" s="2"/>
    </row>
    <row r="591" spans="9:22" ht="13">
      <c r="I591" s="2"/>
      <c r="J591" s="2"/>
      <c r="L591" s="2"/>
      <c r="M591" s="2"/>
      <c r="O591" s="2"/>
      <c r="P591" s="2"/>
      <c r="R591" s="56"/>
      <c r="S591" s="56"/>
      <c r="U591" s="2"/>
      <c r="V591" s="2"/>
    </row>
    <row r="592" spans="9:22" ht="13">
      <c r="I592" s="2"/>
      <c r="J592" s="2"/>
      <c r="L592" s="2"/>
      <c r="M592" s="2"/>
      <c r="O592" s="2"/>
      <c r="P592" s="2"/>
      <c r="R592" s="56"/>
      <c r="S592" s="56"/>
      <c r="U592" s="2"/>
      <c r="V592" s="2"/>
    </row>
    <row r="593" spans="9:22" ht="13">
      <c r="I593" s="2"/>
      <c r="J593" s="2"/>
      <c r="L593" s="2"/>
      <c r="M593" s="2"/>
      <c r="O593" s="2"/>
      <c r="P593" s="2"/>
      <c r="R593" s="56"/>
      <c r="S593" s="56"/>
      <c r="U593" s="2"/>
      <c r="V593" s="2"/>
    </row>
    <row r="594" spans="9:22" ht="13">
      <c r="I594" s="2"/>
      <c r="J594" s="2"/>
      <c r="L594" s="2"/>
      <c r="M594" s="2"/>
      <c r="O594" s="2"/>
      <c r="P594" s="2"/>
      <c r="R594" s="56"/>
      <c r="S594" s="56"/>
      <c r="U594" s="2"/>
      <c r="V594" s="2"/>
    </row>
    <row r="595" spans="9:22" ht="13">
      <c r="I595" s="2"/>
      <c r="J595" s="2"/>
      <c r="L595" s="2"/>
      <c r="M595" s="2"/>
      <c r="O595" s="2"/>
      <c r="P595" s="2"/>
      <c r="R595" s="56"/>
      <c r="S595" s="56"/>
      <c r="U595" s="2"/>
      <c r="V595" s="2"/>
    </row>
    <row r="596" spans="9:22" ht="13">
      <c r="I596" s="2"/>
      <c r="J596" s="2"/>
      <c r="L596" s="2"/>
      <c r="M596" s="2"/>
      <c r="O596" s="2"/>
      <c r="P596" s="2"/>
      <c r="R596" s="56"/>
      <c r="S596" s="56"/>
      <c r="U596" s="2"/>
      <c r="V596" s="2"/>
    </row>
    <row r="597" spans="9:22" ht="13">
      <c r="I597" s="2"/>
      <c r="J597" s="2"/>
      <c r="L597" s="2"/>
      <c r="M597" s="2"/>
      <c r="O597" s="2"/>
      <c r="P597" s="2"/>
      <c r="R597" s="56"/>
      <c r="S597" s="56"/>
      <c r="U597" s="2"/>
      <c r="V597" s="2"/>
    </row>
    <row r="598" spans="9:22" ht="13">
      <c r="I598" s="2"/>
      <c r="J598" s="2"/>
      <c r="L598" s="2"/>
      <c r="M598" s="2"/>
      <c r="O598" s="2"/>
      <c r="P598" s="2"/>
      <c r="R598" s="56"/>
      <c r="S598" s="56"/>
      <c r="U598" s="2"/>
      <c r="V598" s="2"/>
    </row>
    <row r="599" spans="9:22" ht="13">
      <c r="I599" s="2"/>
      <c r="J599" s="2"/>
      <c r="L599" s="2"/>
      <c r="M599" s="2"/>
      <c r="O599" s="2"/>
      <c r="P599" s="2"/>
      <c r="R599" s="56"/>
      <c r="S599" s="56"/>
      <c r="U599" s="2"/>
      <c r="V599" s="2"/>
    </row>
    <row r="600" spans="9:22" ht="13">
      <c r="I600" s="2"/>
      <c r="J600" s="2"/>
      <c r="L600" s="2"/>
      <c r="M600" s="2"/>
      <c r="O600" s="2"/>
      <c r="P600" s="2"/>
      <c r="R600" s="56"/>
      <c r="S600" s="56"/>
      <c r="U600" s="2"/>
      <c r="V600" s="2"/>
    </row>
    <row r="601" spans="9:22" ht="13">
      <c r="I601" s="2"/>
      <c r="J601" s="2"/>
      <c r="L601" s="2"/>
      <c r="M601" s="2"/>
      <c r="O601" s="2"/>
      <c r="P601" s="2"/>
      <c r="R601" s="56"/>
      <c r="S601" s="56"/>
      <c r="U601" s="2"/>
      <c r="V601" s="2"/>
    </row>
    <row r="602" spans="9:22" ht="13">
      <c r="I602" s="2"/>
      <c r="J602" s="2"/>
      <c r="L602" s="2"/>
      <c r="M602" s="2"/>
      <c r="O602" s="2"/>
      <c r="P602" s="2"/>
      <c r="R602" s="56"/>
      <c r="S602" s="56"/>
      <c r="U602" s="2"/>
      <c r="V602" s="2"/>
    </row>
    <row r="603" spans="9:22" ht="13">
      <c r="I603" s="2"/>
      <c r="J603" s="2"/>
      <c r="L603" s="2"/>
      <c r="M603" s="2"/>
      <c r="O603" s="2"/>
      <c r="P603" s="2"/>
      <c r="R603" s="56"/>
      <c r="S603" s="56"/>
      <c r="U603" s="2"/>
      <c r="V603" s="2"/>
    </row>
    <row r="604" spans="9:22" ht="13">
      <c r="I604" s="2"/>
      <c r="J604" s="2"/>
      <c r="L604" s="2"/>
      <c r="M604" s="2"/>
      <c r="O604" s="2"/>
      <c r="P604" s="2"/>
      <c r="R604" s="56"/>
      <c r="S604" s="56"/>
      <c r="U604" s="2"/>
      <c r="V604" s="2"/>
    </row>
    <row r="605" spans="9:22" ht="13">
      <c r="I605" s="2"/>
      <c r="J605" s="2"/>
      <c r="L605" s="2"/>
      <c r="M605" s="2"/>
      <c r="O605" s="2"/>
      <c r="P605" s="2"/>
      <c r="R605" s="56"/>
      <c r="S605" s="56"/>
      <c r="U605" s="2"/>
      <c r="V605" s="2"/>
    </row>
    <row r="606" spans="9:22" ht="13">
      <c r="I606" s="2"/>
      <c r="J606" s="2"/>
      <c r="L606" s="2"/>
      <c r="M606" s="2"/>
      <c r="O606" s="2"/>
      <c r="P606" s="2"/>
      <c r="R606" s="56"/>
      <c r="S606" s="56"/>
      <c r="U606" s="2"/>
      <c r="V606" s="2"/>
    </row>
    <row r="607" spans="9:22" ht="13">
      <c r="I607" s="2"/>
      <c r="J607" s="2"/>
      <c r="L607" s="2"/>
      <c r="M607" s="2"/>
      <c r="O607" s="2"/>
      <c r="P607" s="2"/>
      <c r="R607" s="56"/>
      <c r="S607" s="56"/>
      <c r="U607" s="2"/>
      <c r="V607" s="2"/>
    </row>
    <row r="608" spans="9:22" ht="13">
      <c r="I608" s="2"/>
      <c r="J608" s="2"/>
      <c r="L608" s="2"/>
      <c r="M608" s="2"/>
      <c r="O608" s="2"/>
      <c r="P608" s="2"/>
      <c r="R608" s="56"/>
      <c r="S608" s="56"/>
      <c r="U608" s="2"/>
      <c r="V608" s="2"/>
    </row>
    <row r="609" spans="9:22" ht="13">
      <c r="I609" s="2"/>
      <c r="J609" s="2"/>
      <c r="L609" s="2"/>
      <c r="M609" s="2"/>
      <c r="O609" s="2"/>
      <c r="P609" s="2"/>
      <c r="R609" s="56"/>
      <c r="S609" s="56"/>
      <c r="U609" s="2"/>
      <c r="V609" s="2"/>
    </row>
    <row r="610" spans="9:22" ht="13">
      <c r="I610" s="2"/>
      <c r="J610" s="2"/>
      <c r="L610" s="2"/>
      <c r="M610" s="2"/>
      <c r="O610" s="2"/>
      <c r="P610" s="2"/>
      <c r="R610" s="56"/>
      <c r="S610" s="56"/>
      <c r="U610" s="2"/>
      <c r="V610" s="2"/>
    </row>
    <row r="611" spans="9:22" ht="13">
      <c r="I611" s="2"/>
      <c r="J611" s="2"/>
      <c r="L611" s="2"/>
      <c r="M611" s="2"/>
      <c r="O611" s="2"/>
      <c r="P611" s="2"/>
      <c r="R611" s="56"/>
      <c r="S611" s="56"/>
      <c r="U611" s="2"/>
      <c r="V611" s="2"/>
    </row>
    <row r="612" spans="9:22" ht="13">
      <c r="I612" s="2"/>
      <c r="J612" s="2"/>
      <c r="L612" s="2"/>
      <c r="M612" s="2"/>
      <c r="O612" s="2"/>
      <c r="P612" s="2"/>
      <c r="R612" s="56"/>
      <c r="S612" s="56"/>
      <c r="U612" s="2"/>
      <c r="V612" s="2"/>
    </row>
    <row r="613" spans="9:22" ht="13">
      <c r="I613" s="2"/>
      <c r="J613" s="2"/>
      <c r="L613" s="2"/>
      <c r="M613" s="2"/>
      <c r="O613" s="2"/>
      <c r="P613" s="2"/>
      <c r="R613" s="56"/>
      <c r="S613" s="56"/>
      <c r="U613" s="2"/>
      <c r="V613" s="2"/>
    </row>
    <row r="614" spans="9:22" ht="13">
      <c r="I614" s="2"/>
      <c r="J614" s="2"/>
      <c r="L614" s="2"/>
      <c r="M614" s="2"/>
      <c r="O614" s="2"/>
      <c r="P614" s="2"/>
      <c r="R614" s="56"/>
      <c r="S614" s="56"/>
      <c r="U614" s="2"/>
      <c r="V614" s="2"/>
    </row>
    <row r="615" spans="9:22" ht="13">
      <c r="I615" s="2"/>
      <c r="J615" s="2"/>
      <c r="L615" s="2"/>
      <c r="M615" s="2"/>
      <c r="O615" s="2"/>
      <c r="P615" s="2"/>
      <c r="R615" s="56"/>
      <c r="S615" s="56"/>
      <c r="U615" s="2"/>
      <c r="V615" s="2"/>
    </row>
    <row r="616" spans="9:22" ht="13">
      <c r="I616" s="2"/>
      <c r="J616" s="2"/>
      <c r="L616" s="2"/>
      <c r="M616" s="2"/>
      <c r="O616" s="2"/>
      <c r="P616" s="2"/>
      <c r="R616" s="56"/>
      <c r="S616" s="56"/>
      <c r="U616" s="2"/>
      <c r="V616" s="2"/>
    </row>
    <row r="617" spans="9:22" ht="13">
      <c r="I617" s="2"/>
      <c r="J617" s="2"/>
      <c r="L617" s="2"/>
      <c r="M617" s="2"/>
      <c r="O617" s="2"/>
      <c r="P617" s="2"/>
      <c r="R617" s="56"/>
      <c r="S617" s="56"/>
      <c r="U617" s="2"/>
      <c r="V617" s="2"/>
    </row>
    <row r="618" spans="9:22" ht="13">
      <c r="I618" s="2"/>
      <c r="J618" s="2"/>
      <c r="L618" s="2"/>
      <c r="M618" s="2"/>
      <c r="O618" s="2"/>
      <c r="P618" s="2"/>
      <c r="R618" s="56"/>
      <c r="S618" s="56"/>
      <c r="U618" s="2"/>
      <c r="V618" s="2"/>
    </row>
    <row r="619" spans="9:22" ht="13">
      <c r="I619" s="2"/>
      <c r="J619" s="2"/>
      <c r="L619" s="2"/>
      <c r="M619" s="2"/>
      <c r="O619" s="2"/>
      <c r="P619" s="2"/>
      <c r="R619" s="56"/>
      <c r="S619" s="56"/>
      <c r="U619" s="2"/>
      <c r="V619" s="2"/>
    </row>
    <row r="620" spans="9:22" ht="13">
      <c r="I620" s="2"/>
      <c r="J620" s="2"/>
      <c r="L620" s="2"/>
      <c r="M620" s="2"/>
      <c r="O620" s="2"/>
      <c r="P620" s="2"/>
      <c r="R620" s="56"/>
      <c r="S620" s="56"/>
      <c r="U620" s="2"/>
      <c r="V620" s="2"/>
    </row>
    <row r="621" spans="9:22" ht="13">
      <c r="I621" s="2"/>
      <c r="J621" s="2"/>
      <c r="L621" s="2"/>
      <c r="M621" s="2"/>
      <c r="O621" s="2"/>
      <c r="P621" s="2"/>
      <c r="R621" s="56"/>
      <c r="S621" s="56"/>
      <c r="U621" s="2"/>
      <c r="V621" s="2"/>
    </row>
    <row r="622" spans="9:22" ht="13">
      <c r="I622" s="2"/>
      <c r="J622" s="2"/>
      <c r="L622" s="2"/>
      <c r="M622" s="2"/>
      <c r="O622" s="2"/>
      <c r="P622" s="2"/>
      <c r="R622" s="56"/>
      <c r="S622" s="56"/>
      <c r="U622" s="2"/>
      <c r="V622" s="2"/>
    </row>
    <row r="623" spans="9:22" ht="13">
      <c r="I623" s="2"/>
      <c r="J623" s="2"/>
      <c r="L623" s="2"/>
      <c r="M623" s="2"/>
      <c r="O623" s="2"/>
      <c r="P623" s="2"/>
      <c r="R623" s="56"/>
      <c r="S623" s="56"/>
      <c r="U623" s="2"/>
      <c r="V623" s="2"/>
    </row>
    <row r="624" spans="9:22" ht="13">
      <c r="I624" s="2"/>
      <c r="J624" s="2"/>
      <c r="L624" s="2"/>
      <c r="M624" s="2"/>
      <c r="O624" s="2"/>
      <c r="P624" s="2"/>
      <c r="R624" s="56"/>
      <c r="S624" s="56"/>
      <c r="U624" s="2"/>
      <c r="V624" s="2"/>
    </row>
    <row r="625" spans="9:22" ht="13">
      <c r="I625" s="2"/>
      <c r="J625" s="2"/>
      <c r="L625" s="2"/>
      <c r="M625" s="2"/>
      <c r="O625" s="2"/>
      <c r="P625" s="2"/>
      <c r="R625" s="56"/>
      <c r="S625" s="56"/>
      <c r="U625" s="2"/>
      <c r="V625" s="2"/>
    </row>
    <row r="626" spans="9:22" ht="13">
      <c r="I626" s="2"/>
      <c r="J626" s="2"/>
      <c r="L626" s="2"/>
      <c r="M626" s="2"/>
      <c r="O626" s="2"/>
      <c r="P626" s="2"/>
      <c r="R626" s="56"/>
      <c r="S626" s="56"/>
      <c r="U626" s="2"/>
      <c r="V626" s="2"/>
    </row>
    <row r="627" spans="9:22" ht="13">
      <c r="I627" s="2"/>
      <c r="J627" s="2"/>
      <c r="L627" s="2"/>
      <c r="M627" s="2"/>
      <c r="O627" s="2"/>
      <c r="P627" s="2"/>
      <c r="R627" s="56"/>
      <c r="S627" s="56"/>
      <c r="U627" s="2"/>
      <c r="V627" s="2"/>
    </row>
    <row r="628" spans="9:22" ht="13">
      <c r="I628" s="2"/>
      <c r="J628" s="2"/>
      <c r="L628" s="2"/>
      <c r="M628" s="2"/>
      <c r="O628" s="2"/>
      <c r="P628" s="2"/>
      <c r="R628" s="56"/>
      <c r="S628" s="56"/>
      <c r="U628" s="2"/>
      <c r="V628" s="2"/>
    </row>
    <row r="629" spans="9:22" ht="13">
      <c r="I629" s="2"/>
      <c r="J629" s="2"/>
      <c r="L629" s="2"/>
      <c r="M629" s="2"/>
      <c r="O629" s="2"/>
      <c r="P629" s="2"/>
      <c r="R629" s="56"/>
      <c r="S629" s="56"/>
      <c r="U629" s="2"/>
      <c r="V629" s="2"/>
    </row>
    <row r="630" spans="9:22" ht="13">
      <c r="I630" s="2"/>
      <c r="J630" s="2"/>
      <c r="L630" s="2"/>
      <c r="M630" s="2"/>
      <c r="O630" s="2"/>
      <c r="P630" s="2"/>
      <c r="R630" s="56"/>
      <c r="S630" s="56"/>
      <c r="U630" s="2"/>
      <c r="V630" s="2"/>
    </row>
    <row r="631" spans="9:22" ht="13">
      <c r="I631" s="2"/>
      <c r="J631" s="2"/>
      <c r="L631" s="2"/>
      <c r="M631" s="2"/>
      <c r="O631" s="2"/>
      <c r="P631" s="2"/>
      <c r="R631" s="56"/>
      <c r="S631" s="56"/>
      <c r="U631" s="2"/>
      <c r="V631" s="2"/>
    </row>
    <row r="632" spans="9:22" ht="13">
      <c r="I632" s="2"/>
      <c r="J632" s="2"/>
      <c r="L632" s="2"/>
      <c r="M632" s="2"/>
      <c r="O632" s="2"/>
      <c r="P632" s="2"/>
      <c r="R632" s="56"/>
      <c r="S632" s="56"/>
      <c r="U632" s="2"/>
      <c r="V632" s="2"/>
    </row>
    <row r="633" spans="9:22" ht="13">
      <c r="I633" s="2"/>
      <c r="J633" s="2"/>
      <c r="L633" s="2"/>
      <c r="M633" s="2"/>
      <c r="O633" s="2"/>
      <c r="P633" s="2"/>
      <c r="R633" s="56"/>
      <c r="S633" s="56"/>
      <c r="U633" s="2"/>
      <c r="V633" s="2"/>
    </row>
    <row r="634" spans="9:22" ht="13">
      <c r="I634" s="2"/>
      <c r="J634" s="2"/>
      <c r="L634" s="2"/>
      <c r="M634" s="2"/>
      <c r="O634" s="2"/>
      <c r="P634" s="2"/>
      <c r="R634" s="56"/>
      <c r="S634" s="56"/>
      <c r="U634" s="2"/>
      <c r="V634" s="2"/>
    </row>
    <row r="635" spans="9:22" ht="13">
      <c r="I635" s="2"/>
      <c r="J635" s="2"/>
      <c r="L635" s="2"/>
      <c r="M635" s="2"/>
      <c r="O635" s="2"/>
      <c r="P635" s="2"/>
      <c r="R635" s="56"/>
      <c r="S635" s="56"/>
      <c r="U635" s="2"/>
      <c r="V635" s="2"/>
    </row>
    <row r="636" spans="9:22" ht="13">
      <c r="I636" s="2"/>
      <c r="J636" s="2"/>
      <c r="L636" s="2"/>
      <c r="M636" s="2"/>
      <c r="O636" s="2"/>
      <c r="P636" s="2"/>
      <c r="R636" s="56"/>
      <c r="S636" s="56"/>
      <c r="U636" s="2"/>
      <c r="V636" s="2"/>
    </row>
    <row r="637" spans="9:22" ht="13">
      <c r="I637" s="2"/>
      <c r="J637" s="2"/>
      <c r="L637" s="2"/>
      <c r="M637" s="2"/>
      <c r="O637" s="2"/>
      <c r="P637" s="2"/>
      <c r="R637" s="56"/>
      <c r="S637" s="56"/>
      <c r="U637" s="2"/>
      <c r="V637" s="2"/>
    </row>
    <row r="638" spans="9:22" ht="13">
      <c r="I638" s="2"/>
      <c r="J638" s="2"/>
      <c r="L638" s="2"/>
      <c r="M638" s="2"/>
      <c r="O638" s="2"/>
      <c r="P638" s="2"/>
      <c r="R638" s="56"/>
      <c r="S638" s="56"/>
      <c r="U638" s="2"/>
      <c r="V638" s="2"/>
    </row>
    <row r="639" spans="9:22" ht="13">
      <c r="I639" s="2"/>
      <c r="J639" s="2"/>
      <c r="L639" s="2"/>
      <c r="M639" s="2"/>
      <c r="O639" s="2"/>
      <c r="P639" s="2"/>
      <c r="R639" s="56"/>
      <c r="S639" s="56"/>
      <c r="U639" s="2"/>
      <c r="V639" s="2"/>
    </row>
    <row r="640" spans="9:22" ht="13">
      <c r="I640" s="2"/>
      <c r="J640" s="2"/>
      <c r="L640" s="2"/>
      <c r="M640" s="2"/>
      <c r="O640" s="2"/>
      <c r="P640" s="2"/>
      <c r="R640" s="56"/>
      <c r="S640" s="56"/>
      <c r="U640" s="2"/>
      <c r="V640" s="2"/>
    </row>
    <row r="641" spans="9:22" ht="13">
      <c r="I641" s="2"/>
      <c r="J641" s="2"/>
      <c r="L641" s="2"/>
      <c r="M641" s="2"/>
      <c r="O641" s="2"/>
      <c r="P641" s="2"/>
      <c r="R641" s="56"/>
      <c r="S641" s="56"/>
      <c r="U641" s="2"/>
      <c r="V641" s="2"/>
    </row>
    <row r="642" spans="9:22" ht="13">
      <c r="I642" s="2"/>
      <c r="J642" s="2"/>
      <c r="L642" s="2"/>
      <c r="M642" s="2"/>
      <c r="O642" s="2"/>
      <c r="P642" s="2"/>
      <c r="R642" s="56"/>
      <c r="S642" s="56"/>
      <c r="U642" s="2"/>
      <c r="V642" s="2"/>
    </row>
    <row r="643" spans="9:22" ht="13">
      <c r="I643" s="2"/>
      <c r="J643" s="2"/>
      <c r="L643" s="2"/>
      <c r="M643" s="2"/>
      <c r="O643" s="2"/>
      <c r="P643" s="2"/>
      <c r="R643" s="56"/>
      <c r="S643" s="56"/>
      <c r="U643" s="2"/>
      <c r="V643" s="2"/>
    </row>
    <row r="644" spans="9:22" ht="13">
      <c r="I644" s="2"/>
      <c r="J644" s="2"/>
      <c r="L644" s="2"/>
      <c r="M644" s="2"/>
      <c r="O644" s="2"/>
      <c r="P644" s="2"/>
      <c r="R644" s="56"/>
      <c r="S644" s="56"/>
      <c r="U644" s="2"/>
      <c r="V644" s="2"/>
    </row>
    <row r="645" spans="9:22" ht="13">
      <c r="I645" s="2"/>
      <c r="J645" s="2"/>
      <c r="L645" s="2"/>
      <c r="M645" s="2"/>
      <c r="O645" s="2"/>
      <c r="P645" s="2"/>
      <c r="R645" s="56"/>
      <c r="S645" s="56"/>
      <c r="U645" s="2"/>
      <c r="V645" s="2"/>
    </row>
    <row r="646" spans="9:22" ht="13">
      <c r="I646" s="2"/>
      <c r="J646" s="2"/>
      <c r="L646" s="2"/>
      <c r="M646" s="2"/>
      <c r="O646" s="2"/>
      <c r="P646" s="2"/>
      <c r="R646" s="56"/>
      <c r="S646" s="56"/>
      <c r="U646" s="2"/>
      <c r="V646" s="2"/>
    </row>
    <row r="647" spans="9:22" ht="13">
      <c r="I647" s="2"/>
      <c r="J647" s="2"/>
      <c r="L647" s="2"/>
      <c r="M647" s="2"/>
      <c r="O647" s="2"/>
      <c r="P647" s="2"/>
      <c r="R647" s="56"/>
      <c r="S647" s="56"/>
      <c r="U647" s="2"/>
      <c r="V647" s="2"/>
    </row>
    <row r="648" spans="9:22" ht="13">
      <c r="I648" s="2"/>
      <c r="J648" s="2"/>
      <c r="L648" s="2"/>
      <c r="M648" s="2"/>
      <c r="O648" s="2"/>
      <c r="P648" s="2"/>
      <c r="R648" s="56"/>
      <c r="S648" s="56"/>
      <c r="U648" s="2"/>
      <c r="V648" s="2"/>
    </row>
    <row r="649" spans="9:22" ht="13">
      <c r="I649" s="2"/>
      <c r="J649" s="2"/>
      <c r="L649" s="2"/>
      <c r="M649" s="2"/>
      <c r="O649" s="2"/>
      <c r="P649" s="2"/>
      <c r="R649" s="56"/>
      <c r="S649" s="56"/>
      <c r="U649" s="2"/>
      <c r="V649" s="2"/>
    </row>
    <row r="650" spans="9:22" ht="13">
      <c r="I650" s="2"/>
      <c r="J650" s="2"/>
      <c r="L650" s="2"/>
      <c r="M650" s="2"/>
      <c r="O650" s="2"/>
      <c r="P650" s="2"/>
      <c r="R650" s="56"/>
      <c r="S650" s="56"/>
      <c r="U650" s="2"/>
      <c r="V650" s="2"/>
    </row>
    <row r="651" spans="9:22" ht="13">
      <c r="I651" s="2"/>
      <c r="J651" s="2"/>
      <c r="L651" s="2"/>
      <c r="M651" s="2"/>
      <c r="O651" s="2"/>
      <c r="P651" s="2"/>
      <c r="R651" s="56"/>
      <c r="S651" s="56"/>
      <c r="U651" s="2"/>
      <c r="V651" s="2"/>
    </row>
    <row r="652" spans="9:22" ht="13">
      <c r="I652" s="2"/>
      <c r="J652" s="2"/>
      <c r="L652" s="2"/>
      <c r="M652" s="2"/>
      <c r="O652" s="2"/>
      <c r="P652" s="2"/>
      <c r="R652" s="56"/>
      <c r="S652" s="56"/>
      <c r="U652" s="2"/>
      <c r="V652" s="2"/>
    </row>
    <row r="653" spans="9:22" ht="13">
      <c r="I653" s="2"/>
      <c r="J653" s="2"/>
      <c r="L653" s="2"/>
      <c r="M653" s="2"/>
      <c r="O653" s="2"/>
      <c r="P653" s="2"/>
      <c r="R653" s="56"/>
      <c r="S653" s="56"/>
      <c r="U653" s="2"/>
      <c r="V653" s="2"/>
    </row>
    <row r="654" spans="9:22" ht="13">
      <c r="I654" s="2"/>
      <c r="J654" s="2"/>
      <c r="L654" s="2"/>
      <c r="M654" s="2"/>
      <c r="O654" s="2"/>
      <c r="P654" s="2"/>
      <c r="R654" s="56"/>
      <c r="S654" s="56"/>
      <c r="U654" s="2"/>
      <c r="V654" s="2"/>
    </row>
    <row r="655" spans="9:22" ht="13">
      <c r="I655" s="2"/>
      <c r="J655" s="2"/>
      <c r="L655" s="2"/>
      <c r="M655" s="2"/>
      <c r="O655" s="2"/>
      <c r="P655" s="2"/>
      <c r="R655" s="56"/>
      <c r="S655" s="56"/>
      <c r="U655" s="2"/>
      <c r="V655" s="2"/>
    </row>
    <row r="656" spans="9:22" ht="13">
      <c r="I656" s="2"/>
      <c r="J656" s="2"/>
      <c r="L656" s="2"/>
      <c r="M656" s="2"/>
      <c r="O656" s="2"/>
      <c r="P656" s="2"/>
      <c r="R656" s="56"/>
      <c r="S656" s="56"/>
      <c r="U656" s="2"/>
      <c r="V656" s="2"/>
    </row>
    <row r="657" spans="9:22" ht="13">
      <c r="I657" s="2"/>
      <c r="J657" s="2"/>
      <c r="L657" s="2"/>
      <c r="M657" s="2"/>
      <c r="O657" s="2"/>
      <c r="P657" s="2"/>
      <c r="R657" s="56"/>
      <c r="S657" s="56"/>
      <c r="U657" s="2"/>
      <c r="V657" s="2"/>
    </row>
    <row r="658" spans="9:22" ht="13">
      <c r="I658" s="2"/>
      <c r="J658" s="2"/>
      <c r="L658" s="2"/>
      <c r="M658" s="2"/>
      <c r="O658" s="2"/>
      <c r="P658" s="2"/>
      <c r="R658" s="56"/>
      <c r="S658" s="56"/>
      <c r="U658" s="2"/>
      <c r="V658" s="2"/>
    </row>
    <row r="659" spans="9:22" ht="13">
      <c r="I659" s="2"/>
      <c r="J659" s="2"/>
      <c r="L659" s="2"/>
      <c r="M659" s="2"/>
      <c r="O659" s="2"/>
      <c r="P659" s="2"/>
      <c r="R659" s="56"/>
      <c r="S659" s="56"/>
      <c r="U659" s="2"/>
      <c r="V659" s="2"/>
    </row>
    <row r="660" spans="9:22" ht="13">
      <c r="I660" s="2"/>
      <c r="J660" s="2"/>
      <c r="L660" s="2"/>
      <c r="M660" s="2"/>
      <c r="O660" s="2"/>
      <c r="P660" s="2"/>
      <c r="R660" s="56"/>
      <c r="S660" s="56"/>
      <c r="U660" s="2"/>
      <c r="V660" s="2"/>
    </row>
    <row r="661" spans="9:22" ht="13">
      <c r="I661" s="2"/>
      <c r="J661" s="2"/>
      <c r="L661" s="2"/>
      <c r="M661" s="2"/>
      <c r="O661" s="2"/>
      <c r="P661" s="2"/>
      <c r="R661" s="56"/>
      <c r="S661" s="56"/>
      <c r="U661" s="2"/>
      <c r="V661" s="2"/>
    </row>
    <row r="662" spans="9:22" ht="13">
      <c r="I662" s="2"/>
      <c r="J662" s="2"/>
      <c r="L662" s="2"/>
      <c r="M662" s="2"/>
      <c r="O662" s="2"/>
      <c r="P662" s="2"/>
      <c r="R662" s="56"/>
      <c r="S662" s="56"/>
      <c r="U662" s="2"/>
      <c r="V662" s="2"/>
    </row>
    <row r="663" spans="9:22" ht="13">
      <c r="I663" s="2"/>
      <c r="J663" s="2"/>
      <c r="L663" s="2"/>
      <c r="M663" s="2"/>
      <c r="O663" s="2"/>
      <c r="P663" s="2"/>
      <c r="R663" s="56"/>
      <c r="S663" s="56"/>
      <c r="U663" s="2"/>
      <c r="V663" s="2"/>
    </row>
    <row r="664" spans="9:22" ht="13">
      <c r="I664" s="2"/>
      <c r="J664" s="2"/>
      <c r="L664" s="2"/>
      <c r="M664" s="2"/>
      <c r="O664" s="2"/>
      <c r="P664" s="2"/>
      <c r="R664" s="56"/>
      <c r="S664" s="56"/>
      <c r="U664" s="2"/>
      <c r="V664" s="2"/>
    </row>
    <row r="665" spans="9:22" ht="13">
      <c r="I665" s="2"/>
      <c r="J665" s="2"/>
      <c r="L665" s="2"/>
      <c r="M665" s="2"/>
      <c r="O665" s="2"/>
      <c r="P665" s="2"/>
      <c r="R665" s="56"/>
      <c r="S665" s="56"/>
      <c r="U665" s="2"/>
      <c r="V665" s="2"/>
    </row>
    <row r="666" spans="9:22" ht="13">
      <c r="I666" s="2"/>
      <c r="J666" s="2"/>
      <c r="L666" s="2"/>
      <c r="M666" s="2"/>
      <c r="O666" s="2"/>
      <c r="P666" s="2"/>
      <c r="R666" s="56"/>
      <c r="S666" s="56"/>
      <c r="U666" s="2"/>
      <c r="V666" s="2"/>
    </row>
    <row r="667" spans="9:22" ht="13">
      <c r="I667" s="2"/>
      <c r="J667" s="2"/>
      <c r="L667" s="2"/>
      <c r="M667" s="2"/>
      <c r="O667" s="2"/>
      <c r="P667" s="2"/>
      <c r="R667" s="56"/>
      <c r="S667" s="56"/>
      <c r="U667" s="2"/>
      <c r="V667" s="2"/>
    </row>
    <row r="668" spans="9:22" ht="13">
      <c r="I668" s="2"/>
      <c r="J668" s="2"/>
      <c r="L668" s="2"/>
      <c r="M668" s="2"/>
      <c r="O668" s="2"/>
      <c r="P668" s="2"/>
      <c r="R668" s="56"/>
      <c r="S668" s="56"/>
      <c r="U668" s="2"/>
      <c r="V668" s="2"/>
    </row>
    <row r="669" spans="9:22" ht="13">
      <c r="I669" s="2"/>
      <c r="J669" s="2"/>
      <c r="L669" s="2"/>
      <c r="M669" s="2"/>
      <c r="O669" s="2"/>
      <c r="P669" s="2"/>
      <c r="R669" s="56"/>
      <c r="S669" s="56"/>
      <c r="U669" s="2"/>
      <c r="V669" s="2"/>
    </row>
    <row r="670" spans="9:22" ht="13">
      <c r="I670" s="2"/>
      <c r="J670" s="2"/>
      <c r="L670" s="2"/>
      <c r="M670" s="2"/>
      <c r="O670" s="2"/>
      <c r="P670" s="2"/>
      <c r="R670" s="56"/>
      <c r="S670" s="56"/>
      <c r="U670" s="2"/>
      <c r="V670" s="2"/>
    </row>
    <row r="671" spans="9:22" ht="13">
      <c r="I671" s="2"/>
      <c r="J671" s="2"/>
      <c r="L671" s="2"/>
      <c r="M671" s="2"/>
      <c r="O671" s="2"/>
      <c r="P671" s="2"/>
      <c r="R671" s="56"/>
      <c r="S671" s="56"/>
      <c r="U671" s="2"/>
      <c r="V671" s="2"/>
    </row>
    <row r="672" spans="9:22" ht="13">
      <c r="I672" s="2"/>
      <c r="J672" s="2"/>
      <c r="L672" s="2"/>
      <c r="M672" s="2"/>
      <c r="O672" s="2"/>
      <c r="P672" s="2"/>
      <c r="R672" s="56"/>
      <c r="S672" s="56"/>
      <c r="U672" s="2"/>
      <c r="V672" s="2"/>
    </row>
    <row r="673" spans="9:22" ht="13">
      <c r="I673" s="2"/>
      <c r="J673" s="2"/>
      <c r="L673" s="2"/>
      <c r="M673" s="2"/>
      <c r="O673" s="2"/>
      <c r="P673" s="2"/>
      <c r="R673" s="56"/>
      <c r="S673" s="56"/>
      <c r="U673" s="2"/>
      <c r="V673" s="2"/>
    </row>
    <row r="674" spans="9:22" ht="13">
      <c r="I674" s="2"/>
      <c r="J674" s="2"/>
      <c r="L674" s="2"/>
      <c r="M674" s="2"/>
      <c r="O674" s="2"/>
      <c r="P674" s="2"/>
      <c r="R674" s="56"/>
      <c r="S674" s="56"/>
      <c r="U674" s="2"/>
      <c r="V674" s="2"/>
    </row>
    <row r="675" spans="9:22" ht="13">
      <c r="I675" s="2"/>
      <c r="J675" s="2"/>
      <c r="L675" s="2"/>
      <c r="M675" s="2"/>
      <c r="O675" s="2"/>
      <c r="P675" s="2"/>
      <c r="R675" s="56"/>
      <c r="S675" s="56"/>
      <c r="U675" s="2"/>
      <c r="V675" s="2"/>
    </row>
    <row r="676" spans="9:22" ht="13">
      <c r="I676" s="2"/>
      <c r="J676" s="2"/>
      <c r="L676" s="2"/>
      <c r="M676" s="2"/>
      <c r="O676" s="2"/>
      <c r="P676" s="2"/>
      <c r="R676" s="56"/>
      <c r="S676" s="56"/>
      <c r="U676" s="2"/>
      <c r="V676" s="2"/>
    </row>
    <row r="677" spans="9:22" ht="13">
      <c r="I677" s="2"/>
      <c r="J677" s="2"/>
      <c r="L677" s="2"/>
      <c r="M677" s="2"/>
      <c r="O677" s="2"/>
      <c r="P677" s="2"/>
      <c r="R677" s="56"/>
      <c r="S677" s="56"/>
      <c r="U677" s="2"/>
      <c r="V677" s="2"/>
    </row>
    <row r="678" spans="9:22" ht="13">
      <c r="I678" s="2"/>
      <c r="J678" s="2"/>
      <c r="L678" s="2"/>
      <c r="M678" s="2"/>
      <c r="O678" s="2"/>
      <c r="P678" s="2"/>
      <c r="R678" s="56"/>
      <c r="S678" s="56"/>
      <c r="U678" s="2"/>
      <c r="V678" s="2"/>
    </row>
    <row r="679" spans="9:22" ht="13">
      <c r="I679" s="2"/>
      <c r="J679" s="2"/>
      <c r="L679" s="2"/>
      <c r="M679" s="2"/>
      <c r="O679" s="2"/>
      <c r="P679" s="2"/>
      <c r="R679" s="56"/>
      <c r="S679" s="56"/>
      <c r="U679" s="2"/>
      <c r="V679" s="2"/>
    </row>
    <row r="680" spans="9:22" ht="13">
      <c r="I680" s="2"/>
      <c r="J680" s="2"/>
      <c r="L680" s="2"/>
      <c r="M680" s="2"/>
      <c r="O680" s="2"/>
      <c r="P680" s="2"/>
      <c r="R680" s="56"/>
      <c r="S680" s="56"/>
      <c r="U680" s="2"/>
      <c r="V680" s="2"/>
    </row>
    <row r="681" spans="9:22" ht="13">
      <c r="I681" s="2"/>
      <c r="J681" s="2"/>
      <c r="L681" s="2"/>
      <c r="M681" s="2"/>
      <c r="O681" s="2"/>
      <c r="P681" s="2"/>
      <c r="R681" s="56"/>
      <c r="S681" s="56"/>
      <c r="U681" s="2"/>
      <c r="V681" s="2"/>
    </row>
    <row r="682" spans="9:22" ht="13">
      <c r="I682" s="2"/>
      <c r="J682" s="2"/>
      <c r="L682" s="2"/>
      <c r="M682" s="2"/>
      <c r="O682" s="2"/>
      <c r="P682" s="2"/>
      <c r="R682" s="56"/>
      <c r="S682" s="56"/>
      <c r="U682" s="2"/>
      <c r="V682" s="2"/>
    </row>
    <row r="683" spans="9:22" ht="13">
      <c r="I683" s="2"/>
      <c r="J683" s="2"/>
      <c r="L683" s="2"/>
      <c r="M683" s="2"/>
      <c r="O683" s="2"/>
      <c r="P683" s="2"/>
      <c r="R683" s="56"/>
      <c r="S683" s="56"/>
      <c r="U683" s="2"/>
      <c r="V683" s="2"/>
    </row>
    <row r="684" spans="9:22" ht="13">
      <c r="I684" s="2"/>
      <c r="J684" s="2"/>
      <c r="L684" s="2"/>
      <c r="M684" s="2"/>
      <c r="O684" s="2"/>
      <c r="P684" s="2"/>
      <c r="R684" s="56"/>
      <c r="S684" s="56"/>
      <c r="U684" s="2"/>
      <c r="V684" s="2"/>
    </row>
    <row r="685" spans="9:22" ht="13">
      <c r="I685" s="2"/>
      <c r="J685" s="2"/>
      <c r="L685" s="2"/>
      <c r="M685" s="2"/>
      <c r="O685" s="2"/>
      <c r="P685" s="2"/>
      <c r="R685" s="56"/>
      <c r="S685" s="56"/>
      <c r="U685" s="2"/>
      <c r="V685" s="2"/>
    </row>
    <row r="686" spans="9:22" ht="13">
      <c r="I686" s="2"/>
      <c r="J686" s="2"/>
      <c r="L686" s="2"/>
      <c r="M686" s="2"/>
      <c r="O686" s="2"/>
      <c r="P686" s="2"/>
      <c r="R686" s="56"/>
      <c r="S686" s="56"/>
      <c r="U686" s="2"/>
      <c r="V686" s="2"/>
    </row>
    <row r="687" spans="9:22" ht="13">
      <c r="I687" s="2"/>
      <c r="J687" s="2"/>
      <c r="L687" s="2"/>
      <c r="M687" s="2"/>
      <c r="O687" s="2"/>
      <c r="P687" s="2"/>
      <c r="R687" s="56"/>
      <c r="S687" s="56"/>
      <c r="U687" s="2"/>
      <c r="V687" s="2"/>
    </row>
    <row r="688" spans="9:22" ht="13">
      <c r="I688" s="2"/>
      <c r="J688" s="2"/>
      <c r="L688" s="2"/>
      <c r="M688" s="2"/>
      <c r="O688" s="2"/>
      <c r="P688" s="2"/>
      <c r="R688" s="56"/>
      <c r="S688" s="56"/>
      <c r="U688" s="2"/>
      <c r="V688" s="2"/>
    </row>
    <row r="689" spans="9:22" ht="13">
      <c r="I689" s="2"/>
      <c r="J689" s="2"/>
      <c r="L689" s="2"/>
      <c r="M689" s="2"/>
      <c r="O689" s="2"/>
      <c r="P689" s="2"/>
      <c r="R689" s="56"/>
      <c r="S689" s="56"/>
      <c r="U689" s="2"/>
      <c r="V689" s="2"/>
    </row>
    <row r="690" spans="9:22" ht="13">
      <c r="I690" s="2"/>
      <c r="J690" s="2"/>
      <c r="L690" s="2"/>
      <c r="M690" s="2"/>
      <c r="O690" s="2"/>
      <c r="P690" s="2"/>
      <c r="R690" s="56"/>
      <c r="S690" s="56"/>
      <c r="U690" s="2"/>
      <c r="V690" s="2"/>
    </row>
    <row r="691" spans="9:22" ht="13">
      <c r="I691" s="2"/>
      <c r="J691" s="2"/>
      <c r="L691" s="2"/>
      <c r="M691" s="2"/>
      <c r="O691" s="2"/>
      <c r="P691" s="2"/>
      <c r="R691" s="56"/>
      <c r="S691" s="56"/>
      <c r="U691" s="2"/>
      <c r="V691" s="2"/>
    </row>
    <row r="692" spans="9:22" ht="13">
      <c r="I692" s="2"/>
      <c r="J692" s="2"/>
      <c r="L692" s="2"/>
      <c r="M692" s="2"/>
      <c r="O692" s="2"/>
      <c r="P692" s="2"/>
      <c r="R692" s="56"/>
      <c r="S692" s="56"/>
      <c r="U692" s="2"/>
      <c r="V692" s="2"/>
    </row>
    <row r="693" spans="9:22" ht="13">
      <c r="I693" s="2"/>
      <c r="J693" s="2"/>
      <c r="L693" s="2"/>
      <c r="M693" s="2"/>
      <c r="O693" s="2"/>
      <c r="P693" s="2"/>
      <c r="R693" s="56"/>
      <c r="S693" s="56"/>
      <c r="U693" s="2"/>
      <c r="V693" s="2"/>
    </row>
    <row r="694" spans="9:22" ht="13">
      <c r="I694" s="2"/>
      <c r="J694" s="2"/>
      <c r="L694" s="2"/>
      <c r="M694" s="2"/>
      <c r="O694" s="2"/>
      <c r="P694" s="2"/>
      <c r="R694" s="56"/>
      <c r="S694" s="56"/>
      <c r="U694" s="2"/>
      <c r="V694" s="2"/>
    </row>
    <row r="695" spans="9:22" ht="13">
      <c r="I695" s="2"/>
      <c r="J695" s="2"/>
      <c r="L695" s="2"/>
      <c r="M695" s="2"/>
      <c r="O695" s="2"/>
      <c r="P695" s="2"/>
      <c r="R695" s="56"/>
      <c r="S695" s="56"/>
      <c r="U695" s="2"/>
      <c r="V695" s="2"/>
    </row>
    <row r="696" spans="9:22" ht="13">
      <c r="I696" s="2"/>
      <c r="J696" s="2"/>
      <c r="L696" s="2"/>
      <c r="M696" s="2"/>
      <c r="O696" s="2"/>
      <c r="P696" s="2"/>
      <c r="R696" s="56"/>
      <c r="S696" s="56"/>
      <c r="U696" s="2"/>
      <c r="V696" s="2"/>
    </row>
    <row r="697" spans="9:22" ht="13">
      <c r="I697" s="2"/>
      <c r="J697" s="2"/>
      <c r="L697" s="2"/>
      <c r="M697" s="2"/>
      <c r="O697" s="2"/>
      <c r="P697" s="2"/>
      <c r="R697" s="56"/>
      <c r="S697" s="56"/>
      <c r="U697" s="2"/>
      <c r="V697" s="2"/>
    </row>
    <row r="698" spans="9:22" ht="13">
      <c r="I698" s="2"/>
      <c r="J698" s="2"/>
      <c r="L698" s="2"/>
      <c r="M698" s="2"/>
      <c r="O698" s="2"/>
      <c r="P698" s="2"/>
      <c r="R698" s="56"/>
      <c r="S698" s="56"/>
      <c r="U698" s="2"/>
      <c r="V698" s="2"/>
    </row>
    <row r="699" spans="9:22" ht="13">
      <c r="I699" s="2"/>
      <c r="J699" s="2"/>
      <c r="L699" s="2"/>
      <c r="M699" s="2"/>
      <c r="O699" s="2"/>
      <c r="P699" s="2"/>
      <c r="R699" s="56"/>
      <c r="S699" s="56"/>
      <c r="U699" s="2"/>
      <c r="V699" s="2"/>
    </row>
    <row r="700" spans="9:22" ht="13">
      <c r="I700" s="2"/>
      <c r="J700" s="2"/>
      <c r="L700" s="2"/>
      <c r="M700" s="2"/>
      <c r="O700" s="2"/>
      <c r="P700" s="2"/>
      <c r="R700" s="56"/>
      <c r="S700" s="56"/>
      <c r="U700" s="2"/>
      <c r="V700" s="2"/>
    </row>
    <row r="701" spans="9:22" ht="13">
      <c r="I701" s="2"/>
      <c r="J701" s="2"/>
      <c r="L701" s="2"/>
      <c r="M701" s="2"/>
      <c r="O701" s="2"/>
      <c r="P701" s="2"/>
      <c r="R701" s="56"/>
      <c r="S701" s="56"/>
      <c r="U701" s="2"/>
      <c r="V701" s="2"/>
    </row>
    <row r="702" spans="9:22" ht="13">
      <c r="I702" s="2"/>
      <c r="J702" s="2"/>
      <c r="L702" s="2"/>
      <c r="M702" s="2"/>
      <c r="O702" s="2"/>
      <c r="P702" s="2"/>
      <c r="R702" s="56"/>
      <c r="S702" s="56"/>
      <c r="U702" s="2"/>
      <c r="V702" s="2"/>
    </row>
    <row r="703" spans="9:22" ht="13">
      <c r="I703" s="2"/>
      <c r="J703" s="2"/>
      <c r="L703" s="2"/>
      <c r="M703" s="2"/>
      <c r="O703" s="2"/>
      <c r="P703" s="2"/>
      <c r="R703" s="56"/>
      <c r="S703" s="56"/>
      <c r="U703" s="2"/>
      <c r="V703" s="2"/>
    </row>
    <row r="704" spans="9:22" ht="13">
      <c r="I704" s="2"/>
      <c r="J704" s="2"/>
      <c r="L704" s="2"/>
      <c r="M704" s="2"/>
      <c r="O704" s="2"/>
      <c r="P704" s="2"/>
      <c r="R704" s="56"/>
      <c r="S704" s="56"/>
      <c r="U704" s="2"/>
      <c r="V704" s="2"/>
    </row>
    <row r="705" spans="9:22" ht="13">
      <c r="I705" s="2"/>
      <c r="J705" s="2"/>
      <c r="L705" s="2"/>
      <c r="M705" s="2"/>
      <c r="O705" s="2"/>
      <c r="P705" s="2"/>
      <c r="R705" s="56"/>
      <c r="S705" s="56"/>
      <c r="U705" s="2"/>
      <c r="V705" s="2"/>
    </row>
    <row r="706" spans="9:22" ht="13">
      <c r="I706" s="2"/>
      <c r="J706" s="2"/>
      <c r="L706" s="2"/>
      <c r="M706" s="2"/>
      <c r="O706" s="2"/>
      <c r="P706" s="2"/>
      <c r="R706" s="56"/>
      <c r="S706" s="56"/>
      <c r="U706" s="2"/>
      <c r="V706" s="2"/>
    </row>
    <row r="707" spans="9:22" ht="13">
      <c r="I707" s="2"/>
      <c r="J707" s="2"/>
      <c r="L707" s="2"/>
      <c r="M707" s="2"/>
      <c r="O707" s="2"/>
      <c r="P707" s="2"/>
      <c r="R707" s="56"/>
      <c r="S707" s="56"/>
      <c r="U707" s="2"/>
      <c r="V707" s="2"/>
    </row>
    <row r="708" spans="9:22" ht="13">
      <c r="I708" s="2"/>
      <c r="J708" s="2"/>
      <c r="L708" s="2"/>
      <c r="M708" s="2"/>
      <c r="O708" s="2"/>
      <c r="P708" s="2"/>
      <c r="R708" s="56"/>
      <c r="S708" s="56"/>
      <c r="U708" s="2"/>
      <c r="V708" s="2"/>
    </row>
    <row r="709" spans="9:22" ht="13">
      <c r="I709" s="2"/>
      <c r="J709" s="2"/>
      <c r="L709" s="2"/>
      <c r="M709" s="2"/>
      <c r="O709" s="2"/>
      <c r="P709" s="2"/>
      <c r="R709" s="56"/>
      <c r="S709" s="56"/>
      <c r="U709" s="2"/>
      <c r="V709" s="2"/>
    </row>
    <row r="710" spans="9:22" ht="13">
      <c r="I710" s="2"/>
      <c r="J710" s="2"/>
      <c r="L710" s="2"/>
      <c r="M710" s="2"/>
      <c r="O710" s="2"/>
      <c r="P710" s="2"/>
      <c r="R710" s="56"/>
      <c r="S710" s="56"/>
      <c r="U710" s="2"/>
      <c r="V710" s="2"/>
    </row>
    <row r="711" spans="9:22" ht="13">
      <c r="I711" s="2"/>
      <c r="J711" s="2"/>
      <c r="L711" s="2"/>
      <c r="M711" s="2"/>
      <c r="O711" s="2"/>
      <c r="P711" s="2"/>
      <c r="R711" s="56"/>
      <c r="S711" s="56"/>
      <c r="U711" s="2"/>
      <c r="V711" s="2"/>
    </row>
    <row r="712" spans="9:22" ht="13">
      <c r="I712" s="2"/>
      <c r="J712" s="2"/>
      <c r="L712" s="2"/>
      <c r="M712" s="2"/>
      <c r="O712" s="2"/>
      <c r="P712" s="2"/>
      <c r="R712" s="56"/>
      <c r="S712" s="56"/>
      <c r="U712" s="2"/>
      <c r="V712" s="2"/>
    </row>
    <row r="713" spans="9:22" ht="13">
      <c r="I713" s="2"/>
      <c r="J713" s="2"/>
      <c r="L713" s="2"/>
      <c r="M713" s="2"/>
      <c r="O713" s="2"/>
      <c r="P713" s="2"/>
      <c r="R713" s="56"/>
      <c r="S713" s="56"/>
      <c r="U713" s="2"/>
      <c r="V713" s="2"/>
    </row>
    <row r="714" spans="9:22" ht="13">
      <c r="I714" s="2"/>
      <c r="J714" s="2"/>
      <c r="L714" s="2"/>
      <c r="M714" s="2"/>
      <c r="O714" s="2"/>
      <c r="P714" s="2"/>
      <c r="R714" s="56"/>
      <c r="S714" s="56"/>
      <c r="U714" s="2"/>
      <c r="V714" s="2"/>
    </row>
    <row r="715" spans="9:22" ht="13">
      <c r="I715" s="2"/>
      <c r="J715" s="2"/>
      <c r="L715" s="2"/>
      <c r="M715" s="2"/>
      <c r="O715" s="2"/>
      <c r="P715" s="2"/>
      <c r="R715" s="56"/>
      <c r="S715" s="56"/>
      <c r="U715" s="2"/>
      <c r="V715" s="2"/>
    </row>
    <row r="716" spans="9:22" ht="13">
      <c r="I716" s="2"/>
      <c r="J716" s="2"/>
      <c r="L716" s="2"/>
      <c r="M716" s="2"/>
      <c r="O716" s="2"/>
      <c r="P716" s="2"/>
      <c r="R716" s="56"/>
      <c r="S716" s="56"/>
      <c r="U716" s="2"/>
      <c r="V716" s="2"/>
    </row>
    <row r="717" spans="9:22" ht="13">
      <c r="I717" s="2"/>
      <c r="J717" s="2"/>
      <c r="L717" s="2"/>
      <c r="M717" s="2"/>
      <c r="O717" s="2"/>
      <c r="P717" s="2"/>
      <c r="R717" s="56"/>
      <c r="S717" s="56"/>
      <c r="U717" s="2"/>
      <c r="V717" s="2"/>
    </row>
    <row r="718" spans="9:22" ht="13">
      <c r="I718" s="2"/>
      <c r="J718" s="2"/>
      <c r="L718" s="2"/>
      <c r="M718" s="2"/>
      <c r="O718" s="2"/>
      <c r="P718" s="2"/>
      <c r="R718" s="56"/>
      <c r="S718" s="56"/>
      <c r="U718" s="2"/>
      <c r="V718" s="2"/>
    </row>
    <row r="719" spans="9:22" ht="13">
      <c r="I719" s="2"/>
      <c r="J719" s="2"/>
      <c r="L719" s="2"/>
      <c r="M719" s="2"/>
      <c r="O719" s="2"/>
      <c r="P719" s="2"/>
      <c r="R719" s="56"/>
      <c r="S719" s="56"/>
      <c r="U719" s="2"/>
      <c r="V719" s="2"/>
    </row>
    <row r="720" spans="9:22" ht="13">
      <c r="I720" s="2"/>
      <c r="J720" s="2"/>
      <c r="L720" s="2"/>
      <c r="M720" s="2"/>
      <c r="O720" s="2"/>
      <c r="P720" s="2"/>
      <c r="R720" s="56"/>
      <c r="S720" s="56"/>
      <c r="U720" s="2"/>
      <c r="V720" s="2"/>
    </row>
    <row r="721" spans="9:22" ht="13">
      <c r="I721" s="2"/>
      <c r="J721" s="2"/>
      <c r="L721" s="2"/>
      <c r="M721" s="2"/>
      <c r="O721" s="2"/>
      <c r="P721" s="2"/>
      <c r="R721" s="56"/>
      <c r="S721" s="56"/>
      <c r="U721" s="2"/>
      <c r="V721" s="2"/>
    </row>
    <row r="722" spans="9:22" ht="13">
      <c r="I722" s="2"/>
      <c r="J722" s="2"/>
      <c r="L722" s="2"/>
      <c r="M722" s="2"/>
      <c r="O722" s="2"/>
      <c r="P722" s="2"/>
      <c r="R722" s="56"/>
      <c r="S722" s="56"/>
      <c r="U722" s="2"/>
      <c r="V722" s="2"/>
    </row>
    <row r="723" spans="9:22" ht="13">
      <c r="I723" s="2"/>
      <c r="J723" s="2"/>
      <c r="L723" s="2"/>
      <c r="M723" s="2"/>
      <c r="O723" s="2"/>
      <c r="P723" s="2"/>
      <c r="R723" s="56"/>
      <c r="S723" s="56"/>
      <c r="U723" s="2"/>
      <c r="V723" s="2"/>
    </row>
    <row r="724" spans="9:22" ht="13">
      <c r="I724" s="2"/>
      <c r="J724" s="2"/>
      <c r="L724" s="2"/>
      <c r="M724" s="2"/>
      <c r="O724" s="2"/>
      <c r="P724" s="2"/>
      <c r="R724" s="56"/>
      <c r="S724" s="56"/>
      <c r="U724" s="2"/>
      <c r="V724" s="2"/>
    </row>
    <row r="725" spans="9:22" ht="13">
      <c r="I725" s="2"/>
      <c r="J725" s="2"/>
      <c r="L725" s="2"/>
      <c r="M725" s="2"/>
      <c r="O725" s="2"/>
      <c r="P725" s="2"/>
      <c r="R725" s="56"/>
      <c r="S725" s="56"/>
      <c r="U725" s="2"/>
      <c r="V725" s="2"/>
    </row>
    <row r="726" spans="9:22" ht="13">
      <c r="I726" s="2"/>
      <c r="J726" s="2"/>
      <c r="L726" s="2"/>
      <c r="M726" s="2"/>
      <c r="O726" s="2"/>
      <c r="P726" s="2"/>
      <c r="R726" s="56"/>
      <c r="S726" s="56"/>
      <c r="U726" s="2"/>
      <c r="V726" s="2"/>
    </row>
    <row r="727" spans="9:22" ht="13">
      <c r="I727" s="2"/>
      <c r="J727" s="2"/>
      <c r="L727" s="2"/>
      <c r="M727" s="2"/>
      <c r="O727" s="2"/>
      <c r="P727" s="2"/>
      <c r="R727" s="56"/>
      <c r="S727" s="56"/>
      <c r="U727" s="2"/>
      <c r="V727" s="2"/>
    </row>
    <row r="728" spans="9:22" ht="13">
      <c r="I728" s="2"/>
      <c r="J728" s="2"/>
      <c r="L728" s="2"/>
      <c r="M728" s="2"/>
      <c r="O728" s="2"/>
      <c r="P728" s="2"/>
      <c r="R728" s="56"/>
      <c r="S728" s="56"/>
      <c r="U728" s="2"/>
      <c r="V728" s="2"/>
    </row>
    <row r="729" spans="9:22" ht="13">
      <c r="I729" s="2"/>
      <c r="J729" s="2"/>
      <c r="L729" s="2"/>
      <c r="M729" s="2"/>
      <c r="O729" s="2"/>
      <c r="P729" s="2"/>
      <c r="R729" s="56"/>
      <c r="S729" s="56"/>
      <c r="U729" s="2"/>
      <c r="V729" s="2"/>
    </row>
    <row r="730" spans="9:22" ht="13">
      <c r="I730" s="2"/>
      <c r="J730" s="2"/>
      <c r="L730" s="2"/>
      <c r="M730" s="2"/>
      <c r="O730" s="2"/>
      <c r="P730" s="2"/>
      <c r="R730" s="56"/>
      <c r="S730" s="56"/>
      <c r="U730" s="2"/>
      <c r="V730" s="2"/>
    </row>
    <row r="731" spans="9:22" ht="13">
      <c r="I731" s="2"/>
      <c r="J731" s="2"/>
      <c r="L731" s="2"/>
      <c r="M731" s="2"/>
      <c r="O731" s="2"/>
      <c r="P731" s="2"/>
      <c r="R731" s="56"/>
      <c r="S731" s="56"/>
      <c r="U731" s="2"/>
      <c r="V731" s="2"/>
    </row>
    <row r="732" spans="9:22" ht="13">
      <c r="I732" s="2"/>
      <c r="J732" s="2"/>
      <c r="L732" s="2"/>
      <c r="M732" s="2"/>
      <c r="O732" s="2"/>
      <c r="P732" s="2"/>
      <c r="R732" s="56"/>
      <c r="S732" s="56"/>
      <c r="U732" s="2"/>
      <c r="V732" s="2"/>
    </row>
    <row r="733" spans="9:22" ht="13">
      <c r="I733" s="2"/>
      <c r="J733" s="2"/>
      <c r="L733" s="2"/>
      <c r="M733" s="2"/>
      <c r="O733" s="2"/>
      <c r="P733" s="2"/>
      <c r="R733" s="56"/>
      <c r="S733" s="56"/>
      <c r="U733" s="2"/>
      <c r="V733" s="2"/>
    </row>
    <row r="734" spans="9:22" ht="13">
      <c r="I734" s="2"/>
      <c r="J734" s="2"/>
      <c r="L734" s="2"/>
      <c r="M734" s="2"/>
      <c r="O734" s="2"/>
      <c r="P734" s="2"/>
      <c r="R734" s="56"/>
      <c r="S734" s="56"/>
      <c r="U734" s="2"/>
      <c r="V734" s="2"/>
    </row>
    <row r="735" spans="9:22" ht="13">
      <c r="I735" s="2"/>
      <c r="J735" s="2"/>
      <c r="L735" s="2"/>
      <c r="M735" s="2"/>
      <c r="O735" s="2"/>
      <c r="P735" s="2"/>
      <c r="R735" s="56"/>
      <c r="S735" s="56"/>
      <c r="U735" s="2"/>
      <c r="V735" s="2"/>
    </row>
    <row r="736" spans="9:22" ht="13">
      <c r="I736" s="2"/>
      <c r="J736" s="2"/>
      <c r="L736" s="2"/>
      <c r="M736" s="2"/>
      <c r="O736" s="2"/>
      <c r="P736" s="2"/>
      <c r="R736" s="56"/>
      <c r="S736" s="56"/>
      <c r="U736" s="2"/>
      <c r="V736" s="2"/>
    </row>
    <row r="737" spans="9:22" ht="13">
      <c r="I737" s="2"/>
      <c r="J737" s="2"/>
      <c r="L737" s="2"/>
      <c r="M737" s="2"/>
      <c r="O737" s="2"/>
      <c r="P737" s="2"/>
      <c r="R737" s="56"/>
      <c r="S737" s="56"/>
      <c r="U737" s="2"/>
      <c r="V737" s="2"/>
    </row>
    <row r="738" spans="9:22" ht="13">
      <c r="I738" s="2"/>
      <c r="J738" s="2"/>
      <c r="L738" s="2"/>
      <c r="M738" s="2"/>
      <c r="O738" s="2"/>
      <c r="P738" s="2"/>
      <c r="R738" s="56"/>
      <c r="S738" s="56"/>
      <c r="U738" s="2"/>
      <c r="V738" s="2"/>
    </row>
    <row r="739" spans="9:22" ht="13">
      <c r="I739" s="2"/>
      <c r="J739" s="2"/>
      <c r="L739" s="2"/>
      <c r="M739" s="2"/>
      <c r="O739" s="2"/>
      <c r="P739" s="2"/>
      <c r="R739" s="56"/>
      <c r="S739" s="56"/>
      <c r="U739" s="2"/>
      <c r="V739" s="2"/>
    </row>
    <row r="740" spans="9:22" ht="13">
      <c r="I740" s="2"/>
      <c r="J740" s="2"/>
      <c r="L740" s="2"/>
      <c r="M740" s="2"/>
      <c r="O740" s="2"/>
      <c r="P740" s="2"/>
      <c r="R740" s="56"/>
      <c r="S740" s="56"/>
      <c r="U740" s="2"/>
      <c r="V740" s="2"/>
    </row>
    <row r="741" spans="9:22" ht="13">
      <c r="I741" s="2"/>
      <c r="J741" s="2"/>
      <c r="L741" s="2"/>
      <c r="M741" s="2"/>
      <c r="O741" s="2"/>
      <c r="P741" s="2"/>
      <c r="R741" s="56"/>
      <c r="S741" s="56"/>
      <c r="U741" s="2"/>
      <c r="V741" s="2"/>
    </row>
    <row r="742" spans="9:22" ht="13">
      <c r="I742" s="2"/>
      <c r="J742" s="2"/>
      <c r="L742" s="2"/>
      <c r="M742" s="2"/>
      <c r="O742" s="2"/>
      <c r="P742" s="2"/>
      <c r="R742" s="56"/>
      <c r="S742" s="56"/>
      <c r="U742" s="2"/>
      <c r="V742" s="2"/>
    </row>
    <row r="743" spans="9:22" ht="13">
      <c r="I743" s="2"/>
      <c r="J743" s="2"/>
      <c r="L743" s="2"/>
      <c r="M743" s="2"/>
      <c r="O743" s="2"/>
      <c r="P743" s="2"/>
      <c r="R743" s="56"/>
      <c r="S743" s="56"/>
      <c r="U743" s="2"/>
      <c r="V743" s="2"/>
    </row>
    <row r="744" spans="9:22" ht="13">
      <c r="I744" s="2"/>
      <c r="J744" s="2"/>
      <c r="L744" s="2"/>
      <c r="M744" s="2"/>
      <c r="O744" s="2"/>
      <c r="P744" s="2"/>
      <c r="R744" s="56"/>
      <c r="S744" s="56"/>
      <c r="U744" s="2"/>
      <c r="V744" s="2"/>
    </row>
    <row r="745" spans="9:22" ht="13">
      <c r="I745" s="2"/>
      <c r="J745" s="2"/>
      <c r="L745" s="2"/>
      <c r="M745" s="2"/>
      <c r="O745" s="2"/>
      <c r="P745" s="2"/>
      <c r="R745" s="56"/>
      <c r="S745" s="56"/>
      <c r="U745" s="2"/>
      <c r="V745" s="2"/>
    </row>
    <row r="746" spans="9:22" ht="13">
      <c r="I746" s="2"/>
      <c r="J746" s="2"/>
      <c r="L746" s="2"/>
      <c r="M746" s="2"/>
      <c r="O746" s="2"/>
      <c r="P746" s="2"/>
      <c r="R746" s="56"/>
      <c r="S746" s="56"/>
      <c r="U746" s="2"/>
      <c r="V746" s="2"/>
    </row>
    <row r="747" spans="9:22" ht="13">
      <c r="I747" s="2"/>
      <c r="J747" s="2"/>
      <c r="L747" s="2"/>
      <c r="M747" s="2"/>
      <c r="O747" s="2"/>
      <c r="P747" s="2"/>
      <c r="R747" s="56"/>
      <c r="S747" s="56"/>
      <c r="U747" s="2"/>
      <c r="V747" s="2"/>
    </row>
    <row r="748" spans="9:22" ht="13">
      <c r="I748" s="2"/>
      <c r="J748" s="2"/>
      <c r="L748" s="2"/>
      <c r="M748" s="2"/>
      <c r="O748" s="2"/>
      <c r="P748" s="2"/>
      <c r="R748" s="56"/>
      <c r="S748" s="56"/>
      <c r="U748" s="2"/>
      <c r="V748" s="2"/>
    </row>
    <row r="749" spans="9:22" ht="13">
      <c r="I749" s="2"/>
      <c r="J749" s="2"/>
      <c r="L749" s="2"/>
      <c r="M749" s="2"/>
      <c r="O749" s="2"/>
      <c r="P749" s="2"/>
      <c r="R749" s="56"/>
      <c r="S749" s="56"/>
      <c r="U749" s="2"/>
      <c r="V749" s="2"/>
    </row>
    <row r="750" spans="9:22" ht="13">
      <c r="I750" s="2"/>
      <c r="J750" s="2"/>
      <c r="L750" s="2"/>
      <c r="M750" s="2"/>
      <c r="O750" s="2"/>
      <c r="P750" s="2"/>
      <c r="R750" s="56"/>
      <c r="S750" s="56"/>
      <c r="U750" s="2"/>
      <c r="V750" s="2"/>
    </row>
    <row r="751" spans="9:22" ht="13">
      <c r="I751" s="2"/>
      <c r="J751" s="2"/>
      <c r="L751" s="2"/>
      <c r="M751" s="2"/>
      <c r="O751" s="2"/>
      <c r="P751" s="2"/>
      <c r="R751" s="56"/>
      <c r="S751" s="56"/>
      <c r="U751" s="2"/>
      <c r="V751" s="2"/>
    </row>
    <row r="752" spans="9:22" ht="13">
      <c r="I752" s="2"/>
      <c r="J752" s="2"/>
      <c r="L752" s="2"/>
      <c r="M752" s="2"/>
      <c r="O752" s="2"/>
      <c r="P752" s="2"/>
      <c r="R752" s="56"/>
      <c r="S752" s="56"/>
      <c r="U752" s="2"/>
      <c r="V752" s="2"/>
    </row>
    <row r="753" spans="9:22" ht="13">
      <c r="I753" s="2"/>
      <c r="J753" s="2"/>
      <c r="L753" s="2"/>
      <c r="M753" s="2"/>
      <c r="O753" s="2"/>
      <c r="P753" s="2"/>
      <c r="R753" s="56"/>
      <c r="S753" s="56"/>
      <c r="U753" s="2"/>
      <c r="V753" s="2"/>
    </row>
    <row r="754" spans="9:22" ht="13">
      <c r="I754" s="2"/>
      <c r="J754" s="2"/>
      <c r="L754" s="2"/>
      <c r="M754" s="2"/>
      <c r="O754" s="2"/>
      <c r="P754" s="2"/>
      <c r="R754" s="56"/>
      <c r="S754" s="56"/>
      <c r="U754" s="2"/>
      <c r="V754" s="2"/>
    </row>
    <row r="755" spans="9:22" ht="13">
      <c r="I755" s="2"/>
      <c r="J755" s="2"/>
      <c r="L755" s="2"/>
      <c r="M755" s="2"/>
      <c r="O755" s="2"/>
      <c r="P755" s="2"/>
      <c r="R755" s="56"/>
      <c r="S755" s="56"/>
      <c r="U755" s="2"/>
      <c r="V755" s="2"/>
    </row>
    <row r="756" spans="9:22" ht="13">
      <c r="I756" s="2"/>
      <c r="J756" s="2"/>
      <c r="L756" s="2"/>
      <c r="M756" s="2"/>
      <c r="O756" s="2"/>
      <c r="P756" s="2"/>
      <c r="R756" s="56"/>
      <c r="S756" s="56"/>
      <c r="U756" s="2"/>
      <c r="V756" s="2"/>
    </row>
    <row r="757" spans="9:22" ht="13">
      <c r="I757" s="2"/>
      <c r="J757" s="2"/>
      <c r="L757" s="2"/>
      <c r="M757" s="2"/>
      <c r="O757" s="2"/>
      <c r="P757" s="2"/>
      <c r="R757" s="56"/>
      <c r="S757" s="56"/>
      <c r="U757" s="2"/>
      <c r="V757" s="2"/>
    </row>
    <row r="758" spans="9:22" ht="13">
      <c r="I758" s="2"/>
      <c r="J758" s="2"/>
      <c r="L758" s="2"/>
      <c r="M758" s="2"/>
      <c r="O758" s="2"/>
      <c r="P758" s="2"/>
      <c r="R758" s="56"/>
      <c r="S758" s="56"/>
      <c r="U758" s="2"/>
      <c r="V758" s="2"/>
    </row>
    <row r="759" spans="9:22" ht="13">
      <c r="I759" s="2"/>
      <c r="J759" s="2"/>
      <c r="L759" s="2"/>
      <c r="M759" s="2"/>
      <c r="O759" s="2"/>
      <c r="P759" s="2"/>
      <c r="R759" s="56"/>
      <c r="S759" s="56"/>
      <c r="U759" s="2"/>
      <c r="V759" s="2"/>
    </row>
    <row r="760" spans="9:22" ht="13">
      <c r="I760" s="2"/>
      <c r="J760" s="2"/>
      <c r="L760" s="2"/>
      <c r="M760" s="2"/>
      <c r="O760" s="2"/>
      <c r="P760" s="2"/>
      <c r="R760" s="56"/>
      <c r="S760" s="56"/>
      <c r="U760" s="2"/>
      <c r="V760" s="2"/>
    </row>
    <row r="761" spans="9:22" ht="13">
      <c r="I761" s="2"/>
      <c r="J761" s="2"/>
      <c r="L761" s="2"/>
      <c r="M761" s="2"/>
      <c r="O761" s="2"/>
      <c r="P761" s="2"/>
      <c r="R761" s="56"/>
      <c r="S761" s="56"/>
      <c r="U761" s="2"/>
      <c r="V761" s="2"/>
    </row>
    <row r="762" spans="9:22" ht="13">
      <c r="I762" s="2"/>
      <c r="J762" s="2"/>
      <c r="L762" s="2"/>
      <c r="M762" s="2"/>
      <c r="O762" s="2"/>
      <c r="P762" s="2"/>
      <c r="R762" s="56"/>
      <c r="S762" s="56"/>
      <c r="U762" s="2"/>
      <c r="V762" s="2"/>
    </row>
    <row r="763" spans="9:22" ht="13">
      <c r="I763" s="2"/>
      <c r="J763" s="2"/>
      <c r="L763" s="2"/>
      <c r="M763" s="2"/>
      <c r="O763" s="2"/>
      <c r="P763" s="2"/>
      <c r="R763" s="56"/>
      <c r="S763" s="56"/>
      <c r="U763" s="2"/>
      <c r="V763" s="2"/>
    </row>
    <row r="764" spans="9:22" ht="13">
      <c r="I764" s="2"/>
      <c r="J764" s="2"/>
      <c r="L764" s="2"/>
      <c r="M764" s="2"/>
      <c r="O764" s="2"/>
      <c r="P764" s="2"/>
      <c r="R764" s="56"/>
      <c r="S764" s="56"/>
      <c r="U764" s="2"/>
      <c r="V764" s="2"/>
    </row>
    <row r="765" spans="9:22" ht="13">
      <c r="I765" s="2"/>
      <c r="J765" s="2"/>
      <c r="L765" s="2"/>
      <c r="M765" s="2"/>
      <c r="O765" s="2"/>
      <c r="P765" s="2"/>
      <c r="R765" s="56"/>
      <c r="S765" s="56"/>
      <c r="U765" s="2"/>
      <c r="V765" s="2"/>
    </row>
    <row r="766" spans="9:22" ht="13">
      <c r="I766" s="2"/>
      <c r="J766" s="2"/>
      <c r="L766" s="2"/>
      <c r="M766" s="2"/>
      <c r="O766" s="2"/>
      <c r="P766" s="2"/>
      <c r="R766" s="56"/>
      <c r="S766" s="56"/>
      <c r="U766" s="2"/>
      <c r="V766" s="2"/>
    </row>
    <row r="767" spans="9:22" ht="13">
      <c r="I767" s="2"/>
      <c r="J767" s="2"/>
      <c r="L767" s="2"/>
      <c r="M767" s="2"/>
      <c r="O767" s="2"/>
      <c r="P767" s="2"/>
      <c r="R767" s="56"/>
      <c r="S767" s="56"/>
      <c r="U767" s="2"/>
      <c r="V767" s="2"/>
    </row>
    <row r="768" spans="9:22" ht="13">
      <c r="I768" s="2"/>
      <c r="J768" s="2"/>
      <c r="L768" s="2"/>
      <c r="M768" s="2"/>
      <c r="O768" s="2"/>
      <c r="P768" s="2"/>
      <c r="R768" s="56"/>
      <c r="S768" s="56"/>
      <c r="U768" s="2"/>
      <c r="V768" s="2"/>
    </row>
    <row r="769" spans="9:22" ht="13">
      <c r="I769" s="2"/>
      <c r="J769" s="2"/>
      <c r="L769" s="2"/>
      <c r="M769" s="2"/>
      <c r="O769" s="2"/>
      <c r="P769" s="2"/>
      <c r="R769" s="56"/>
      <c r="S769" s="56"/>
      <c r="U769" s="2"/>
      <c r="V769" s="2"/>
    </row>
    <row r="770" spans="9:22" ht="13">
      <c r="I770" s="2"/>
      <c r="J770" s="2"/>
      <c r="L770" s="2"/>
      <c r="M770" s="2"/>
      <c r="O770" s="2"/>
      <c r="P770" s="2"/>
      <c r="R770" s="56"/>
      <c r="S770" s="56"/>
      <c r="U770" s="2"/>
      <c r="V770" s="2"/>
    </row>
    <row r="771" spans="9:22" ht="13">
      <c r="I771" s="2"/>
      <c r="J771" s="2"/>
      <c r="L771" s="2"/>
      <c r="M771" s="2"/>
      <c r="O771" s="2"/>
      <c r="P771" s="2"/>
      <c r="R771" s="56"/>
      <c r="S771" s="56"/>
      <c r="U771" s="2"/>
      <c r="V771" s="2"/>
    </row>
    <row r="772" spans="9:22" ht="13">
      <c r="I772" s="2"/>
      <c r="J772" s="2"/>
      <c r="L772" s="2"/>
      <c r="M772" s="2"/>
      <c r="O772" s="2"/>
      <c r="P772" s="2"/>
      <c r="R772" s="56"/>
      <c r="S772" s="56"/>
      <c r="U772" s="2"/>
      <c r="V772" s="2"/>
    </row>
    <row r="773" spans="9:22" ht="13">
      <c r="I773" s="2"/>
      <c r="J773" s="2"/>
      <c r="L773" s="2"/>
      <c r="M773" s="2"/>
      <c r="O773" s="2"/>
      <c r="P773" s="2"/>
      <c r="R773" s="56"/>
      <c r="S773" s="56"/>
      <c r="U773" s="2"/>
      <c r="V773" s="2"/>
    </row>
    <row r="774" spans="9:22" ht="13">
      <c r="I774" s="2"/>
      <c r="J774" s="2"/>
      <c r="L774" s="2"/>
      <c r="M774" s="2"/>
      <c r="O774" s="2"/>
      <c r="P774" s="2"/>
      <c r="R774" s="56"/>
      <c r="S774" s="56"/>
      <c r="U774" s="2"/>
      <c r="V774" s="2"/>
    </row>
    <row r="775" spans="9:22" ht="13">
      <c r="I775" s="2"/>
      <c r="J775" s="2"/>
      <c r="L775" s="2"/>
      <c r="M775" s="2"/>
      <c r="O775" s="2"/>
      <c r="P775" s="2"/>
      <c r="R775" s="56"/>
      <c r="S775" s="56"/>
      <c r="U775" s="2"/>
      <c r="V775" s="2"/>
    </row>
    <row r="776" spans="9:22" ht="13">
      <c r="I776" s="2"/>
      <c r="J776" s="2"/>
      <c r="L776" s="2"/>
      <c r="M776" s="2"/>
      <c r="O776" s="2"/>
      <c r="P776" s="2"/>
      <c r="R776" s="56"/>
      <c r="S776" s="56"/>
      <c r="U776" s="2"/>
      <c r="V776" s="2"/>
    </row>
    <row r="777" spans="9:22" ht="13">
      <c r="I777" s="2"/>
      <c r="J777" s="2"/>
      <c r="L777" s="2"/>
      <c r="M777" s="2"/>
      <c r="O777" s="2"/>
      <c r="P777" s="2"/>
      <c r="R777" s="56"/>
      <c r="S777" s="56"/>
      <c r="U777" s="2"/>
      <c r="V777" s="2"/>
    </row>
    <row r="778" spans="9:22" ht="13">
      <c r="I778" s="2"/>
      <c r="J778" s="2"/>
      <c r="L778" s="2"/>
      <c r="M778" s="2"/>
      <c r="O778" s="2"/>
      <c r="P778" s="2"/>
      <c r="R778" s="56"/>
      <c r="S778" s="56"/>
      <c r="U778" s="2"/>
      <c r="V778" s="2"/>
    </row>
    <row r="779" spans="9:22" ht="13">
      <c r="I779" s="2"/>
      <c r="J779" s="2"/>
      <c r="L779" s="2"/>
      <c r="M779" s="2"/>
      <c r="O779" s="2"/>
      <c r="P779" s="2"/>
      <c r="R779" s="56"/>
      <c r="S779" s="56"/>
      <c r="U779" s="2"/>
      <c r="V779" s="2"/>
    </row>
    <row r="780" spans="9:22" ht="13">
      <c r="I780" s="2"/>
      <c r="J780" s="2"/>
      <c r="L780" s="2"/>
      <c r="M780" s="2"/>
      <c r="O780" s="2"/>
      <c r="P780" s="2"/>
      <c r="R780" s="56"/>
      <c r="S780" s="56"/>
      <c r="U780" s="2"/>
      <c r="V780" s="2"/>
    </row>
    <row r="781" spans="9:22" ht="13">
      <c r="I781" s="2"/>
      <c r="J781" s="2"/>
      <c r="L781" s="2"/>
      <c r="M781" s="2"/>
      <c r="O781" s="2"/>
      <c r="P781" s="2"/>
      <c r="R781" s="56"/>
      <c r="S781" s="56"/>
      <c r="U781" s="2"/>
      <c r="V781" s="2"/>
    </row>
    <row r="782" spans="9:22" ht="13">
      <c r="I782" s="2"/>
      <c r="J782" s="2"/>
      <c r="L782" s="2"/>
      <c r="M782" s="2"/>
      <c r="O782" s="2"/>
      <c r="P782" s="2"/>
      <c r="R782" s="56"/>
      <c r="S782" s="56"/>
      <c r="U782" s="2"/>
      <c r="V782" s="2"/>
    </row>
    <row r="783" spans="9:22" ht="13">
      <c r="I783" s="2"/>
      <c r="J783" s="2"/>
      <c r="L783" s="2"/>
      <c r="M783" s="2"/>
      <c r="O783" s="2"/>
      <c r="P783" s="2"/>
      <c r="R783" s="56"/>
      <c r="S783" s="56"/>
      <c r="U783" s="2"/>
      <c r="V783" s="2"/>
    </row>
    <row r="784" spans="9:22" ht="13">
      <c r="I784" s="2"/>
      <c r="J784" s="2"/>
      <c r="L784" s="2"/>
      <c r="M784" s="2"/>
      <c r="O784" s="2"/>
      <c r="P784" s="2"/>
      <c r="R784" s="56"/>
      <c r="S784" s="56"/>
      <c r="U784" s="2"/>
      <c r="V784" s="2"/>
    </row>
    <row r="785" spans="9:22" ht="13">
      <c r="I785" s="2"/>
      <c r="J785" s="2"/>
      <c r="L785" s="2"/>
      <c r="M785" s="2"/>
      <c r="O785" s="2"/>
      <c r="P785" s="2"/>
      <c r="R785" s="56"/>
      <c r="S785" s="56"/>
      <c r="U785" s="2"/>
      <c r="V785" s="2"/>
    </row>
    <row r="786" spans="9:22" ht="13">
      <c r="I786" s="2"/>
      <c r="J786" s="2"/>
      <c r="L786" s="2"/>
      <c r="M786" s="2"/>
      <c r="O786" s="2"/>
      <c r="P786" s="2"/>
      <c r="R786" s="56"/>
      <c r="S786" s="56"/>
      <c r="U786" s="2"/>
      <c r="V786" s="2"/>
    </row>
    <row r="787" spans="9:22" ht="13">
      <c r="I787" s="2"/>
      <c r="J787" s="2"/>
      <c r="L787" s="2"/>
      <c r="M787" s="2"/>
      <c r="O787" s="2"/>
      <c r="P787" s="2"/>
      <c r="R787" s="56"/>
      <c r="S787" s="56"/>
      <c r="U787" s="2"/>
      <c r="V787" s="2"/>
    </row>
    <row r="788" spans="9:22" ht="13">
      <c r="I788" s="2"/>
      <c r="J788" s="2"/>
      <c r="L788" s="2"/>
      <c r="M788" s="2"/>
      <c r="O788" s="2"/>
      <c r="P788" s="2"/>
      <c r="R788" s="56"/>
      <c r="S788" s="56"/>
      <c r="U788" s="2"/>
      <c r="V788" s="2"/>
    </row>
    <row r="789" spans="9:22" ht="13">
      <c r="I789" s="2"/>
      <c r="J789" s="2"/>
      <c r="L789" s="2"/>
      <c r="M789" s="2"/>
      <c r="O789" s="2"/>
      <c r="P789" s="2"/>
      <c r="R789" s="56"/>
      <c r="S789" s="56"/>
      <c r="U789" s="2"/>
      <c r="V789" s="2"/>
    </row>
    <row r="790" spans="9:22" ht="13">
      <c r="I790" s="2"/>
      <c r="J790" s="2"/>
      <c r="L790" s="2"/>
      <c r="M790" s="2"/>
      <c r="O790" s="2"/>
      <c r="P790" s="2"/>
      <c r="R790" s="56"/>
      <c r="S790" s="56"/>
      <c r="U790" s="2"/>
      <c r="V790" s="2"/>
    </row>
    <row r="791" spans="9:22" ht="13">
      <c r="I791" s="2"/>
      <c r="J791" s="2"/>
      <c r="L791" s="2"/>
      <c r="M791" s="2"/>
      <c r="O791" s="2"/>
      <c r="P791" s="2"/>
      <c r="R791" s="56"/>
      <c r="S791" s="56"/>
      <c r="U791" s="2"/>
      <c r="V791" s="2"/>
    </row>
    <row r="792" spans="9:22" ht="13">
      <c r="I792" s="2"/>
      <c r="J792" s="2"/>
      <c r="L792" s="2"/>
      <c r="M792" s="2"/>
      <c r="O792" s="2"/>
      <c r="P792" s="2"/>
      <c r="R792" s="56"/>
      <c r="S792" s="56"/>
      <c r="U792" s="2"/>
      <c r="V792" s="2"/>
    </row>
    <row r="793" spans="9:22" ht="13">
      <c r="I793" s="2"/>
      <c r="J793" s="2"/>
      <c r="L793" s="2"/>
      <c r="M793" s="2"/>
      <c r="O793" s="2"/>
      <c r="P793" s="2"/>
      <c r="R793" s="56"/>
      <c r="S793" s="56"/>
      <c r="U793" s="2"/>
      <c r="V793" s="2"/>
    </row>
    <row r="794" spans="9:22" ht="13">
      <c r="I794" s="2"/>
      <c r="J794" s="2"/>
      <c r="L794" s="2"/>
      <c r="M794" s="2"/>
      <c r="O794" s="2"/>
      <c r="P794" s="2"/>
      <c r="R794" s="56"/>
      <c r="S794" s="56"/>
      <c r="U794" s="2"/>
      <c r="V794" s="2"/>
    </row>
    <row r="795" spans="9:22" ht="13">
      <c r="I795" s="2"/>
      <c r="J795" s="2"/>
      <c r="L795" s="2"/>
      <c r="M795" s="2"/>
      <c r="O795" s="2"/>
      <c r="P795" s="2"/>
      <c r="R795" s="56"/>
      <c r="S795" s="56"/>
      <c r="U795" s="2"/>
      <c r="V795" s="2"/>
    </row>
    <row r="796" spans="9:22" ht="13">
      <c r="I796" s="2"/>
      <c r="J796" s="2"/>
      <c r="L796" s="2"/>
      <c r="M796" s="2"/>
      <c r="O796" s="2"/>
      <c r="P796" s="2"/>
      <c r="R796" s="56"/>
      <c r="S796" s="56"/>
      <c r="U796" s="2"/>
      <c r="V796" s="2"/>
    </row>
    <row r="797" spans="9:22" ht="13">
      <c r="I797" s="2"/>
      <c r="J797" s="2"/>
      <c r="L797" s="2"/>
      <c r="M797" s="2"/>
      <c r="O797" s="2"/>
      <c r="P797" s="2"/>
      <c r="R797" s="56"/>
      <c r="S797" s="56"/>
      <c r="U797" s="2"/>
      <c r="V797" s="2"/>
    </row>
    <row r="798" spans="9:22" ht="13">
      <c r="I798" s="2"/>
      <c r="J798" s="2"/>
      <c r="L798" s="2"/>
      <c r="M798" s="2"/>
      <c r="O798" s="2"/>
      <c r="P798" s="2"/>
      <c r="R798" s="56"/>
      <c r="S798" s="56"/>
      <c r="U798" s="2"/>
      <c r="V798" s="2"/>
    </row>
    <row r="799" spans="9:22" ht="13">
      <c r="I799" s="2"/>
      <c r="J799" s="2"/>
      <c r="L799" s="2"/>
      <c r="M799" s="2"/>
      <c r="O799" s="2"/>
      <c r="P799" s="2"/>
      <c r="R799" s="56"/>
      <c r="S799" s="56"/>
      <c r="U799" s="2"/>
      <c r="V799" s="2"/>
    </row>
    <row r="800" spans="9:22" ht="13">
      <c r="I800" s="2"/>
      <c r="J800" s="2"/>
      <c r="L800" s="2"/>
      <c r="M800" s="2"/>
      <c r="O800" s="2"/>
      <c r="P800" s="2"/>
      <c r="R800" s="56"/>
      <c r="S800" s="56"/>
      <c r="U800" s="2"/>
      <c r="V800" s="2"/>
    </row>
    <row r="801" spans="9:22" ht="13">
      <c r="I801" s="2"/>
      <c r="J801" s="2"/>
      <c r="L801" s="2"/>
      <c r="M801" s="2"/>
      <c r="O801" s="2"/>
      <c r="P801" s="2"/>
      <c r="R801" s="56"/>
      <c r="S801" s="56"/>
      <c r="U801" s="2"/>
      <c r="V801" s="2"/>
    </row>
    <row r="802" spans="9:22" ht="13">
      <c r="I802" s="2"/>
      <c r="J802" s="2"/>
      <c r="L802" s="2"/>
      <c r="M802" s="2"/>
      <c r="O802" s="2"/>
      <c r="P802" s="2"/>
      <c r="R802" s="56"/>
      <c r="S802" s="56"/>
      <c r="U802" s="2"/>
      <c r="V802" s="2"/>
    </row>
    <row r="803" spans="9:22" ht="13">
      <c r="I803" s="2"/>
      <c r="J803" s="2"/>
      <c r="L803" s="2"/>
      <c r="M803" s="2"/>
      <c r="O803" s="2"/>
      <c r="P803" s="2"/>
      <c r="R803" s="56"/>
      <c r="S803" s="56"/>
      <c r="U803" s="2"/>
      <c r="V803" s="2"/>
    </row>
    <row r="804" spans="9:22" ht="13">
      <c r="I804" s="2"/>
      <c r="J804" s="2"/>
      <c r="L804" s="2"/>
      <c r="M804" s="2"/>
      <c r="O804" s="2"/>
      <c r="P804" s="2"/>
      <c r="R804" s="56"/>
      <c r="S804" s="56"/>
      <c r="U804" s="2"/>
      <c r="V804" s="2"/>
    </row>
    <row r="805" spans="9:22" ht="13">
      <c r="I805" s="2"/>
      <c r="J805" s="2"/>
      <c r="L805" s="2"/>
      <c r="M805" s="2"/>
      <c r="O805" s="2"/>
      <c r="P805" s="2"/>
      <c r="R805" s="56"/>
      <c r="S805" s="56"/>
      <c r="U805" s="2"/>
      <c r="V805" s="2"/>
    </row>
    <row r="806" spans="9:22" ht="13">
      <c r="I806" s="2"/>
      <c r="J806" s="2"/>
      <c r="L806" s="2"/>
      <c r="M806" s="2"/>
      <c r="O806" s="2"/>
      <c r="P806" s="2"/>
      <c r="R806" s="56"/>
      <c r="S806" s="56"/>
      <c r="U806" s="2"/>
      <c r="V806" s="2"/>
    </row>
    <row r="807" spans="9:22" ht="13">
      <c r="I807" s="2"/>
      <c r="J807" s="2"/>
      <c r="L807" s="2"/>
      <c r="M807" s="2"/>
      <c r="O807" s="2"/>
      <c r="P807" s="2"/>
      <c r="R807" s="56"/>
      <c r="S807" s="56"/>
      <c r="U807" s="2"/>
      <c r="V807" s="2"/>
    </row>
    <row r="808" spans="9:22" ht="13">
      <c r="I808" s="2"/>
      <c r="J808" s="2"/>
      <c r="L808" s="2"/>
      <c r="M808" s="2"/>
      <c r="O808" s="2"/>
      <c r="P808" s="2"/>
      <c r="R808" s="56"/>
      <c r="S808" s="56"/>
      <c r="U808" s="2"/>
      <c r="V808" s="2"/>
    </row>
    <row r="809" spans="9:22" ht="13">
      <c r="I809" s="2"/>
      <c r="J809" s="2"/>
      <c r="L809" s="2"/>
      <c r="M809" s="2"/>
      <c r="O809" s="2"/>
      <c r="P809" s="2"/>
      <c r="R809" s="56"/>
      <c r="S809" s="56"/>
      <c r="U809" s="2"/>
      <c r="V809" s="2"/>
    </row>
    <row r="810" spans="9:22" ht="13">
      <c r="I810" s="2"/>
      <c r="J810" s="2"/>
      <c r="L810" s="2"/>
      <c r="M810" s="2"/>
      <c r="O810" s="2"/>
      <c r="P810" s="2"/>
      <c r="R810" s="56"/>
      <c r="S810" s="56"/>
      <c r="U810" s="2"/>
      <c r="V810" s="2"/>
    </row>
    <row r="811" spans="9:22" ht="13">
      <c r="I811" s="2"/>
      <c r="J811" s="2"/>
      <c r="L811" s="2"/>
      <c r="M811" s="2"/>
      <c r="O811" s="2"/>
      <c r="P811" s="2"/>
      <c r="R811" s="56"/>
      <c r="S811" s="56"/>
      <c r="U811" s="2"/>
      <c r="V811" s="2"/>
    </row>
    <row r="812" spans="9:22" ht="13">
      <c r="I812" s="2"/>
      <c r="J812" s="2"/>
      <c r="L812" s="2"/>
      <c r="M812" s="2"/>
      <c r="O812" s="2"/>
      <c r="P812" s="2"/>
      <c r="R812" s="56"/>
      <c r="S812" s="56"/>
      <c r="U812" s="2"/>
      <c r="V812" s="2"/>
    </row>
    <row r="813" spans="9:22" ht="13">
      <c r="I813" s="2"/>
      <c r="J813" s="2"/>
      <c r="L813" s="2"/>
      <c r="M813" s="2"/>
      <c r="O813" s="2"/>
      <c r="P813" s="2"/>
      <c r="R813" s="56"/>
      <c r="S813" s="56"/>
      <c r="U813" s="2"/>
      <c r="V813" s="2"/>
    </row>
    <row r="814" spans="9:22" ht="13">
      <c r="I814" s="2"/>
      <c r="J814" s="2"/>
      <c r="L814" s="2"/>
      <c r="M814" s="2"/>
      <c r="O814" s="2"/>
      <c r="P814" s="2"/>
      <c r="R814" s="56"/>
      <c r="S814" s="56"/>
      <c r="U814" s="2"/>
      <c r="V814" s="2"/>
    </row>
    <row r="815" spans="9:22" ht="13">
      <c r="I815" s="2"/>
      <c r="J815" s="2"/>
      <c r="L815" s="2"/>
      <c r="M815" s="2"/>
      <c r="O815" s="2"/>
      <c r="P815" s="2"/>
      <c r="R815" s="56"/>
      <c r="S815" s="56"/>
      <c r="U815" s="2"/>
      <c r="V815" s="2"/>
    </row>
    <row r="816" spans="9:22" ht="13">
      <c r="I816" s="2"/>
      <c r="J816" s="2"/>
      <c r="L816" s="2"/>
      <c r="M816" s="2"/>
      <c r="O816" s="2"/>
      <c r="P816" s="2"/>
      <c r="R816" s="56"/>
      <c r="S816" s="56"/>
      <c r="U816" s="2"/>
      <c r="V816" s="2"/>
    </row>
    <row r="817" spans="9:22" ht="13">
      <c r="I817" s="2"/>
      <c r="J817" s="2"/>
      <c r="L817" s="2"/>
      <c r="M817" s="2"/>
      <c r="O817" s="2"/>
      <c r="P817" s="2"/>
      <c r="R817" s="56"/>
      <c r="S817" s="56"/>
      <c r="U817" s="2"/>
      <c r="V817" s="2"/>
    </row>
    <row r="818" spans="9:22" ht="13">
      <c r="I818" s="2"/>
      <c r="J818" s="2"/>
      <c r="L818" s="2"/>
      <c r="M818" s="2"/>
      <c r="O818" s="2"/>
      <c r="P818" s="2"/>
      <c r="R818" s="56"/>
      <c r="S818" s="56"/>
      <c r="U818" s="2"/>
      <c r="V818" s="2"/>
    </row>
    <row r="819" spans="9:22" ht="13">
      <c r="I819" s="2"/>
      <c r="J819" s="2"/>
      <c r="L819" s="2"/>
      <c r="M819" s="2"/>
      <c r="O819" s="2"/>
      <c r="P819" s="2"/>
      <c r="R819" s="56"/>
      <c r="S819" s="56"/>
      <c r="U819" s="2"/>
      <c r="V819" s="2"/>
    </row>
    <row r="820" spans="9:22" ht="13">
      <c r="I820" s="2"/>
      <c r="J820" s="2"/>
      <c r="L820" s="2"/>
      <c r="M820" s="2"/>
      <c r="O820" s="2"/>
      <c r="P820" s="2"/>
      <c r="R820" s="56"/>
      <c r="S820" s="56"/>
      <c r="U820" s="2"/>
      <c r="V820" s="2"/>
    </row>
    <row r="821" spans="9:22" ht="13">
      <c r="I821" s="2"/>
      <c r="J821" s="2"/>
      <c r="L821" s="2"/>
      <c r="M821" s="2"/>
      <c r="O821" s="2"/>
      <c r="P821" s="2"/>
      <c r="R821" s="56"/>
      <c r="S821" s="56"/>
      <c r="U821" s="2"/>
      <c r="V821" s="2"/>
    </row>
    <row r="822" spans="9:22" ht="13">
      <c r="I822" s="2"/>
      <c r="J822" s="2"/>
      <c r="L822" s="2"/>
      <c r="M822" s="2"/>
      <c r="O822" s="2"/>
      <c r="P822" s="2"/>
      <c r="R822" s="56"/>
      <c r="S822" s="56"/>
      <c r="U822" s="2"/>
      <c r="V822" s="2"/>
    </row>
    <row r="823" spans="9:22" ht="13">
      <c r="I823" s="2"/>
      <c r="J823" s="2"/>
      <c r="L823" s="2"/>
      <c r="M823" s="2"/>
      <c r="O823" s="2"/>
      <c r="P823" s="2"/>
      <c r="R823" s="56"/>
      <c r="S823" s="56"/>
      <c r="U823" s="2"/>
      <c r="V823" s="2"/>
    </row>
    <row r="824" spans="9:22" ht="13">
      <c r="I824" s="2"/>
      <c r="J824" s="2"/>
      <c r="L824" s="2"/>
      <c r="M824" s="2"/>
      <c r="O824" s="2"/>
      <c r="P824" s="2"/>
      <c r="R824" s="56"/>
      <c r="S824" s="56"/>
      <c r="U824" s="2"/>
      <c r="V824" s="2"/>
    </row>
    <row r="825" spans="9:22" ht="13">
      <c r="I825" s="2"/>
      <c r="J825" s="2"/>
      <c r="L825" s="2"/>
      <c r="M825" s="2"/>
      <c r="O825" s="2"/>
      <c r="P825" s="2"/>
      <c r="R825" s="56"/>
      <c r="S825" s="56"/>
      <c r="U825" s="2"/>
      <c r="V825" s="2"/>
    </row>
    <row r="826" spans="9:22" ht="13">
      <c r="I826" s="2"/>
      <c r="J826" s="2"/>
      <c r="L826" s="2"/>
      <c r="M826" s="2"/>
      <c r="O826" s="2"/>
      <c r="P826" s="2"/>
      <c r="R826" s="56"/>
      <c r="S826" s="56"/>
      <c r="U826" s="2"/>
      <c r="V826" s="2"/>
    </row>
    <row r="827" spans="9:22" ht="13">
      <c r="I827" s="2"/>
      <c r="J827" s="2"/>
      <c r="L827" s="2"/>
      <c r="M827" s="2"/>
      <c r="O827" s="2"/>
      <c r="P827" s="2"/>
      <c r="R827" s="56"/>
      <c r="S827" s="56"/>
      <c r="U827" s="2"/>
      <c r="V827" s="2"/>
    </row>
    <row r="828" spans="9:22" ht="13">
      <c r="I828" s="2"/>
      <c r="J828" s="2"/>
      <c r="L828" s="2"/>
      <c r="M828" s="2"/>
      <c r="O828" s="2"/>
      <c r="P828" s="2"/>
      <c r="R828" s="56"/>
      <c r="S828" s="56"/>
      <c r="U828" s="2"/>
      <c r="V828" s="2"/>
    </row>
    <row r="829" spans="9:22" ht="13">
      <c r="I829" s="2"/>
      <c r="J829" s="2"/>
      <c r="L829" s="2"/>
      <c r="M829" s="2"/>
      <c r="O829" s="2"/>
      <c r="P829" s="2"/>
      <c r="R829" s="56"/>
      <c r="S829" s="56"/>
      <c r="U829" s="2"/>
      <c r="V829" s="2"/>
    </row>
    <row r="830" spans="9:22" ht="13">
      <c r="I830" s="2"/>
      <c r="J830" s="2"/>
      <c r="L830" s="2"/>
      <c r="M830" s="2"/>
      <c r="O830" s="2"/>
      <c r="P830" s="2"/>
      <c r="R830" s="56"/>
      <c r="S830" s="56"/>
      <c r="U830" s="2"/>
      <c r="V830" s="2"/>
    </row>
    <row r="831" spans="9:22" ht="13">
      <c r="I831" s="2"/>
      <c r="J831" s="2"/>
      <c r="L831" s="2"/>
      <c r="M831" s="2"/>
      <c r="O831" s="2"/>
      <c r="P831" s="2"/>
      <c r="R831" s="56"/>
      <c r="S831" s="56"/>
      <c r="U831" s="2"/>
      <c r="V831" s="2"/>
    </row>
    <row r="832" spans="9:22" ht="13">
      <c r="I832" s="2"/>
      <c r="J832" s="2"/>
      <c r="L832" s="2"/>
      <c r="M832" s="2"/>
      <c r="O832" s="2"/>
      <c r="P832" s="2"/>
      <c r="R832" s="56"/>
      <c r="S832" s="56"/>
      <c r="U832" s="2"/>
      <c r="V832" s="2"/>
    </row>
    <row r="833" spans="9:22" ht="13">
      <c r="I833" s="2"/>
      <c r="J833" s="2"/>
      <c r="L833" s="2"/>
      <c r="M833" s="2"/>
      <c r="O833" s="2"/>
      <c r="P833" s="2"/>
      <c r="R833" s="56"/>
      <c r="S833" s="56"/>
      <c r="U833" s="2"/>
      <c r="V833" s="2"/>
    </row>
    <row r="834" spans="9:22" ht="13">
      <c r="I834" s="2"/>
      <c r="J834" s="2"/>
      <c r="L834" s="2"/>
      <c r="M834" s="2"/>
      <c r="O834" s="2"/>
      <c r="P834" s="2"/>
      <c r="R834" s="56"/>
      <c r="S834" s="56"/>
      <c r="U834" s="2"/>
      <c r="V834" s="2"/>
    </row>
    <row r="835" spans="9:22" ht="13">
      <c r="I835" s="2"/>
      <c r="J835" s="2"/>
      <c r="L835" s="2"/>
      <c r="M835" s="2"/>
      <c r="O835" s="2"/>
      <c r="P835" s="2"/>
      <c r="R835" s="56"/>
      <c r="S835" s="56"/>
      <c r="U835" s="2"/>
      <c r="V835" s="2"/>
    </row>
    <row r="836" spans="9:22" ht="13">
      <c r="I836" s="2"/>
      <c r="J836" s="2"/>
      <c r="L836" s="2"/>
      <c r="M836" s="2"/>
      <c r="O836" s="2"/>
      <c r="P836" s="2"/>
      <c r="R836" s="56"/>
      <c r="S836" s="56"/>
      <c r="U836" s="2"/>
      <c r="V836" s="2"/>
    </row>
    <row r="837" spans="9:22" ht="13">
      <c r="I837" s="2"/>
      <c r="J837" s="2"/>
      <c r="L837" s="2"/>
      <c r="M837" s="2"/>
      <c r="O837" s="2"/>
      <c r="P837" s="2"/>
      <c r="R837" s="56"/>
      <c r="S837" s="56"/>
      <c r="U837" s="2"/>
      <c r="V837" s="2"/>
    </row>
    <row r="838" spans="9:22" ht="13">
      <c r="I838" s="2"/>
      <c r="J838" s="2"/>
      <c r="L838" s="2"/>
      <c r="M838" s="2"/>
      <c r="O838" s="2"/>
      <c r="P838" s="2"/>
      <c r="R838" s="56"/>
      <c r="S838" s="56"/>
      <c r="U838" s="2"/>
      <c r="V838" s="2"/>
    </row>
    <row r="839" spans="9:22" ht="13">
      <c r="I839" s="2"/>
      <c r="J839" s="2"/>
      <c r="L839" s="2"/>
      <c r="M839" s="2"/>
      <c r="O839" s="2"/>
      <c r="P839" s="2"/>
      <c r="R839" s="56"/>
      <c r="S839" s="56"/>
      <c r="U839" s="2"/>
      <c r="V839" s="2"/>
    </row>
    <row r="840" spans="9:22" ht="13">
      <c r="I840" s="2"/>
      <c r="J840" s="2"/>
      <c r="L840" s="2"/>
      <c r="M840" s="2"/>
      <c r="O840" s="2"/>
      <c r="P840" s="2"/>
      <c r="R840" s="56"/>
      <c r="S840" s="56"/>
      <c r="U840" s="2"/>
      <c r="V840" s="2"/>
    </row>
    <row r="841" spans="9:22" ht="13">
      <c r="I841" s="2"/>
      <c r="J841" s="2"/>
      <c r="L841" s="2"/>
      <c r="M841" s="2"/>
      <c r="O841" s="2"/>
      <c r="P841" s="2"/>
      <c r="R841" s="56"/>
      <c r="S841" s="56"/>
      <c r="U841" s="2"/>
      <c r="V841" s="2"/>
    </row>
    <row r="842" spans="9:22" ht="13">
      <c r="I842" s="2"/>
      <c r="J842" s="2"/>
      <c r="L842" s="2"/>
      <c r="M842" s="2"/>
      <c r="O842" s="2"/>
      <c r="P842" s="2"/>
      <c r="R842" s="56"/>
      <c r="S842" s="56"/>
      <c r="U842" s="2"/>
      <c r="V842" s="2"/>
    </row>
    <row r="843" spans="9:22" ht="13">
      <c r="I843" s="2"/>
      <c r="J843" s="2"/>
      <c r="L843" s="2"/>
      <c r="M843" s="2"/>
      <c r="O843" s="2"/>
      <c r="P843" s="2"/>
      <c r="R843" s="56"/>
      <c r="S843" s="56"/>
      <c r="U843" s="2"/>
      <c r="V843" s="2"/>
    </row>
    <row r="844" spans="9:22" ht="13">
      <c r="I844" s="2"/>
      <c r="J844" s="2"/>
      <c r="L844" s="2"/>
      <c r="M844" s="2"/>
      <c r="O844" s="2"/>
      <c r="P844" s="2"/>
      <c r="R844" s="56"/>
      <c r="S844" s="56"/>
      <c r="U844" s="2"/>
      <c r="V844" s="2"/>
    </row>
    <row r="845" spans="9:22" ht="13">
      <c r="I845" s="2"/>
      <c r="J845" s="2"/>
      <c r="L845" s="2"/>
      <c r="M845" s="2"/>
      <c r="O845" s="2"/>
      <c r="P845" s="2"/>
      <c r="R845" s="56"/>
      <c r="S845" s="56"/>
      <c r="U845" s="2"/>
      <c r="V845" s="2"/>
    </row>
    <row r="846" spans="9:22" ht="13">
      <c r="I846" s="2"/>
      <c r="J846" s="2"/>
      <c r="L846" s="2"/>
      <c r="M846" s="2"/>
      <c r="O846" s="2"/>
      <c r="P846" s="2"/>
      <c r="R846" s="56"/>
      <c r="S846" s="56"/>
      <c r="U846" s="2"/>
      <c r="V846" s="2"/>
    </row>
    <row r="847" spans="9:22" ht="13">
      <c r="I847" s="2"/>
      <c r="J847" s="2"/>
      <c r="L847" s="2"/>
      <c r="M847" s="2"/>
      <c r="O847" s="2"/>
      <c r="P847" s="2"/>
      <c r="R847" s="56"/>
      <c r="S847" s="56"/>
      <c r="U847" s="2"/>
      <c r="V847" s="2"/>
    </row>
    <row r="848" spans="9:22" ht="13">
      <c r="I848" s="2"/>
      <c r="J848" s="2"/>
      <c r="L848" s="2"/>
      <c r="M848" s="2"/>
      <c r="O848" s="2"/>
      <c r="P848" s="2"/>
      <c r="R848" s="56"/>
      <c r="S848" s="56"/>
      <c r="U848" s="2"/>
      <c r="V848" s="2"/>
    </row>
    <row r="849" spans="9:22" ht="13">
      <c r="I849" s="2"/>
      <c r="J849" s="2"/>
      <c r="L849" s="2"/>
      <c r="M849" s="2"/>
      <c r="O849" s="2"/>
      <c r="P849" s="2"/>
      <c r="R849" s="56"/>
      <c r="S849" s="56"/>
      <c r="U849" s="2"/>
      <c r="V849" s="2"/>
    </row>
    <row r="850" spans="9:22" ht="13">
      <c r="I850" s="2"/>
      <c r="J850" s="2"/>
      <c r="L850" s="2"/>
      <c r="M850" s="2"/>
      <c r="O850" s="2"/>
      <c r="P850" s="2"/>
      <c r="R850" s="56"/>
      <c r="S850" s="56"/>
      <c r="U850" s="2"/>
      <c r="V850" s="2"/>
    </row>
    <row r="851" spans="9:22" ht="13">
      <c r="I851" s="2"/>
      <c r="J851" s="2"/>
      <c r="L851" s="2"/>
      <c r="M851" s="2"/>
      <c r="O851" s="2"/>
      <c r="P851" s="2"/>
      <c r="R851" s="56"/>
      <c r="S851" s="56"/>
      <c r="U851" s="2"/>
      <c r="V851" s="2"/>
    </row>
    <row r="852" spans="9:22" ht="13">
      <c r="I852" s="2"/>
      <c r="J852" s="2"/>
      <c r="L852" s="2"/>
      <c r="M852" s="2"/>
      <c r="O852" s="2"/>
      <c r="P852" s="2"/>
      <c r="R852" s="56"/>
      <c r="S852" s="56"/>
      <c r="U852" s="2"/>
      <c r="V852" s="2"/>
    </row>
    <row r="853" spans="9:22" ht="13">
      <c r="I853" s="2"/>
      <c r="J853" s="2"/>
      <c r="L853" s="2"/>
      <c r="M853" s="2"/>
      <c r="O853" s="2"/>
      <c r="P853" s="2"/>
      <c r="R853" s="56"/>
      <c r="S853" s="56"/>
      <c r="U853" s="2"/>
      <c r="V853" s="2"/>
    </row>
    <row r="854" spans="9:22" ht="13">
      <c r="I854" s="2"/>
      <c r="J854" s="2"/>
      <c r="L854" s="2"/>
      <c r="M854" s="2"/>
      <c r="O854" s="2"/>
      <c r="P854" s="2"/>
      <c r="R854" s="56"/>
      <c r="S854" s="56"/>
      <c r="U854" s="2"/>
      <c r="V854" s="2"/>
    </row>
    <row r="855" spans="9:22" ht="13">
      <c r="I855" s="2"/>
      <c r="J855" s="2"/>
      <c r="L855" s="2"/>
      <c r="M855" s="2"/>
      <c r="O855" s="2"/>
      <c r="P855" s="2"/>
      <c r="R855" s="56"/>
      <c r="S855" s="56"/>
      <c r="U855" s="2"/>
      <c r="V855" s="2"/>
    </row>
    <row r="856" spans="9:22" ht="13">
      <c r="I856" s="2"/>
      <c r="J856" s="2"/>
      <c r="L856" s="2"/>
      <c r="M856" s="2"/>
      <c r="O856" s="2"/>
      <c r="P856" s="2"/>
      <c r="R856" s="56"/>
      <c r="S856" s="56"/>
      <c r="U856" s="2"/>
      <c r="V856" s="2"/>
    </row>
    <row r="857" spans="9:22" ht="13">
      <c r="I857" s="2"/>
      <c r="J857" s="2"/>
      <c r="L857" s="2"/>
      <c r="M857" s="2"/>
      <c r="O857" s="2"/>
      <c r="P857" s="2"/>
      <c r="R857" s="56"/>
      <c r="S857" s="56"/>
      <c r="U857" s="2"/>
      <c r="V857" s="2"/>
    </row>
    <row r="858" spans="9:22" ht="13">
      <c r="I858" s="2"/>
      <c r="J858" s="2"/>
      <c r="L858" s="2"/>
      <c r="M858" s="2"/>
      <c r="O858" s="2"/>
      <c r="P858" s="2"/>
      <c r="R858" s="56"/>
      <c r="S858" s="56"/>
      <c r="U858" s="2"/>
      <c r="V858" s="2"/>
    </row>
    <row r="859" spans="9:22" ht="13">
      <c r="I859" s="2"/>
      <c r="J859" s="2"/>
      <c r="L859" s="2"/>
      <c r="M859" s="2"/>
      <c r="O859" s="2"/>
      <c r="P859" s="2"/>
      <c r="R859" s="56"/>
      <c r="S859" s="56"/>
      <c r="U859" s="2"/>
      <c r="V859" s="2"/>
    </row>
    <row r="860" spans="9:22" ht="13">
      <c r="I860" s="2"/>
      <c r="J860" s="2"/>
      <c r="L860" s="2"/>
      <c r="M860" s="2"/>
      <c r="O860" s="2"/>
      <c r="P860" s="2"/>
      <c r="R860" s="56"/>
      <c r="S860" s="56"/>
      <c r="U860" s="2"/>
      <c r="V860" s="2"/>
    </row>
    <row r="861" spans="9:22" ht="13">
      <c r="I861" s="2"/>
      <c r="J861" s="2"/>
      <c r="L861" s="2"/>
      <c r="M861" s="2"/>
      <c r="O861" s="2"/>
      <c r="P861" s="2"/>
      <c r="R861" s="56"/>
      <c r="S861" s="56"/>
      <c r="U861" s="2"/>
      <c r="V861" s="2"/>
    </row>
    <row r="862" spans="9:22" ht="13">
      <c r="I862" s="2"/>
      <c r="J862" s="2"/>
      <c r="L862" s="2"/>
      <c r="M862" s="2"/>
      <c r="O862" s="2"/>
      <c r="P862" s="2"/>
      <c r="R862" s="56"/>
      <c r="S862" s="56"/>
      <c r="U862" s="2"/>
      <c r="V862" s="2"/>
    </row>
    <row r="863" spans="9:22" ht="13">
      <c r="I863" s="2"/>
      <c r="J863" s="2"/>
      <c r="L863" s="2"/>
      <c r="M863" s="2"/>
      <c r="O863" s="2"/>
      <c r="P863" s="2"/>
      <c r="R863" s="56"/>
      <c r="S863" s="56"/>
      <c r="U863" s="2"/>
      <c r="V863" s="2"/>
    </row>
    <row r="864" spans="9:22" ht="13">
      <c r="I864" s="2"/>
      <c r="J864" s="2"/>
      <c r="L864" s="2"/>
      <c r="M864" s="2"/>
      <c r="O864" s="2"/>
      <c r="P864" s="2"/>
      <c r="R864" s="56"/>
      <c r="S864" s="56"/>
      <c r="U864" s="2"/>
      <c r="V864" s="2"/>
    </row>
    <row r="865" spans="9:22" ht="13">
      <c r="I865" s="2"/>
      <c r="J865" s="2"/>
      <c r="L865" s="2"/>
      <c r="M865" s="2"/>
      <c r="O865" s="2"/>
      <c r="P865" s="2"/>
      <c r="R865" s="56"/>
      <c r="S865" s="56"/>
      <c r="U865" s="2"/>
      <c r="V865" s="2"/>
    </row>
    <row r="866" spans="9:22" ht="13">
      <c r="I866" s="2"/>
      <c r="J866" s="2"/>
      <c r="L866" s="2"/>
      <c r="M866" s="2"/>
      <c r="O866" s="2"/>
      <c r="P866" s="2"/>
      <c r="R866" s="56"/>
      <c r="S866" s="56"/>
      <c r="U866" s="2"/>
      <c r="V866" s="2"/>
    </row>
    <row r="867" spans="9:22" ht="13">
      <c r="I867" s="2"/>
      <c r="J867" s="2"/>
      <c r="L867" s="2"/>
      <c r="M867" s="2"/>
      <c r="O867" s="2"/>
      <c r="P867" s="2"/>
      <c r="R867" s="56"/>
      <c r="S867" s="56"/>
      <c r="U867" s="2"/>
      <c r="V867" s="2"/>
    </row>
    <row r="868" spans="9:22" ht="13">
      <c r="I868" s="2"/>
      <c r="J868" s="2"/>
      <c r="L868" s="2"/>
      <c r="M868" s="2"/>
      <c r="O868" s="2"/>
      <c r="P868" s="2"/>
      <c r="R868" s="56"/>
      <c r="S868" s="56"/>
      <c r="U868" s="2"/>
      <c r="V868" s="2"/>
    </row>
    <row r="869" spans="9:22" ht="13">
      <c r="I869" s="2"/>
      <c r="J869" s="2"/>
      <c r="L869" s="2"/>
      <c r="M869" s="2"/>
      <c r="O869" s="2"/>
      <c r="P869" s="2"/>
      <c r="R869" s="56"/>
      <c r="S869" s="56"/>
      <c r="U869" s="2"/>
      <c r="V869" s="2"/>
    </row>
    <row r="870" spans="9:22" ht="13">
      <c r="I870" s="2"/>
      <c r="J870" s="2"/>
      <c r="L870" s="2"/>
      <c r="M870" s="2"/>
      <c r="O870" s="2"/>
      <c r="P870" s="2"/>
      <c r="R870" s="56"/>
      <c r="S870" s="56"/>
      <c r="U870" s="2"/>
      <c r="V870" s="2"/>
    </row>
    <row r="871" spans="9:22" ht="13">
      <c r="I871" s="2"/>
      <c r="J871" s="2"/>
      <c r="L871" s="2"/>
      <c r="M871" s="2"/>
      <c r="O871" s="2"/>
      <c r="P871" s="2"/>
      <c r="R871" s="56"/>
      <c r="S871" s="56"/>
      <c r="U871" s="2"/>
      <c r="V871" s="2"/>
    </row>
    <row r="872" spans="9:22" ht="13">
      <c r="I872" s="2"/>
      <c r="J872" s="2"/>
      <c r="L872" s="2"/>
      <c r="M872" s="2"/>
      <c r="O872" s="2"/>
      <c r="P872" s="2"/>
      <c r="R872" s="56"/>
      <c r="S872" s="56"/>
      <c r="U872" s="2"/>
      <c r="V872" s="2"/>
    </row>
    <row r="873" spans="9:22" ht="13">
      <c r="I873" s="2"/>
      <c r="J873" s="2"/>
      <c r="L873" s="2"/>
      <c r="M873" s="2"/>
      <c r="O873" s="2"/>
      <c r="P873" s="2"/>
      <c r="R873" s="56"/>
      <c r="S873" s="56"/>
      <c r="U873" s="2"/>
      <c r="V873" s="2"/>
    </row>
    <row r="874" spans="9:22" ht="13">
      <c r="I874" s="2"/>
      <c r="J874" s="2"/>
      <c r="L874" s="2"/>
      <c r="M874" s="2"/>
      <c r="O874" s="2"/>
      <c r="P874" s="2"/>
      <c r="R874" s="56"/>
      <c r="S874" s="56"/>
      <c r="U874" s="2"/>
      <c r="V874" s="2"/>
    </row>
    <row r="875" spans="9:22" ht="13">
      <c r="I875" s="2"/>
      <c r="J875" s="2"/>
      <c r="L875" s="2"/>
      <c r="M875" s="2"/>
      <c r="O875" s="2"/>
      <c r="P875" s="2"/>
      <c r="R875" s="56"/>
      <c r="S875" s="56"/>
      <c r="U875" s="2"/>
      <c r="V875" s="2"/>
    </row>
    <row r="876" spans="9:22" ht="13">
      <c r="I876" s="2"/>
      <c r="J876" s="2"/>
      <c r="L876" s="2"/>
      <c r="M876" s="2"/>
      <c r="O876" s="2"/>
      <c r="P876" s="2"/>
      <c r="R876" s="56"/>
      <c r="S876" s="56"/>
      <c r="U876" s="2"/>
      <c r="V876" s="2"/>
    </row>
    <row r="877" spans="9:22" ht="13">
      <c r="I877" s="2"/>
      <c r="J877" s="2"/>
      <c r="L877" s="2"/>
      <c r="M877" s="2"/>
      <c r="O877" s="2"/>
      <c r="P877" s="2"/>
      <c r="R877" s="56"/>
      <c r="S877" s="56"/>
      <c r="U877" s="2"/>
      <c r="V877" s="2"/>
    </row>
    <row r="878" spans="9:22" ht="13">
      <c r="I878" s="2"/>
      <c r="J878" s="2"/>
      <c r="L878" s="2"/>
      <c r="M878" s="2"/>
      <c r="O878" s="2"/>
      <c r="P878" s="2"/>
      <c r="R878" s="56"/>
      <c r="S878" s="56"/>
      <c r="U878" s="2"/>
      <c r="V878" s="2"/>
    </row>
    <row r="879" spans="9:22" ht="13">
      <c r="I879" s="2"/>
      <c r="J879" s="2"/>
      <c r="L879" s="2"/>
      <c r="M879" s="2"/>
      <c r="O879" s="2"/>
      <c r="P879" s="2"/>
      <c r="R879" s="56"/>
      <c r="S879" s="56"/>
      <c r="U879" s="2"/>
      <c r="V879" s="2"/>
    </row>
    <row r="880" spans="9:22" ht="13">
      <c r="I880" s="2"/>
      <c r="J880" s="2"/>
      <c r="L880" s="2"/>
      <c r="M880" s="2"/>
      <c r="O880" s="2"/>
      <c r="P880" s="2"/>
      <c r="R880" s="56"/>
      <c r="S880" s="56"/>
      <c r="U880" s="2"/>
      <c r="V880" s="2"/>
    </row>
    <row r="881" spans="9:22" ht="13">
      <c r="I881" s="2"/>
      <c r="J881" s="2"/>
      <c r="L881" s="2"/>
      <c r="M881" s="2"/>
      <c r="O881" s="2"/>
      <c r="P881" s="2"/>
      <c r="R881" s="56"/>
      <c r="S881" s="56"/>
      <c r="U881" s="2"/>
      <c r="V881" s="2"/>
    </row>
    <row r="882" spans="9:22" ht="13">
      <c r="I882" s="2"/>
      <c r="J882" s="2"/>
      <c r="L882" s="2"/>
      <c r="M882" s="2"/>
      <c r="O882" s="2"/>
      <c r="P882" s="2"/>
      <c r="R882" s="56"/>
      <c r="S882" s="56"/>
      <c r="U882" s="2"/>
      <c r="V882" s="2"/>
    </row>
    <row r="883" spans="9:22" ht="13">
      <c r="I883" s="2"/>
      <c r="J883" s="2"/>
      <c r="L883" s="2"/>
      <c r="M883" s="2"/>
      <c r="O883" s="2"/>
      <c r="P883" s="2"/>
      <c r="R883" s="56"/>
      <c r="S883" s="56"/>
      <c r="U883" s="2"/>
      <c r="V883" s="2"/>
    </row>
    <row r="884" spans="9:22" ht="13">
      <c r="I884" s="2"/>
      <c r="J884" s="2"/>
      <c r="L884" s="2"/>
      <c r="M884" s="2"/>
      <c r="O884" s="2"/>
      <c r="P884" s="2"/>
      <c r="R884" s="56"/>
      <c r="S884" s="56"/>
      <c r="U884" s="2"/>
      <c r="V884" s="2"/>
    </row>
    <row r="885" spans="9:22" ht="13">
      <c r="I885" s="2"/>
      <c r="J885" s="2"/>
      <c r="L885" s="2"/>
      <c r="M885" s="2"/>
      <c r="O885" s="2"/>
      <c r="P885" s="2"/>
      <c r="R885" s="56"/>
      <c r="S885" s="56"/>
      <c r="U885" s="2"/>
      <c r="V885" s="2"/>
    </row>
    <row r="886" spans="9:22" ht="13">
      <c r="I886" s="2"/>
      <c r="J886" s="2"/>
      <c r="L886" s="2"/>
      <c r="M886" s="2"/>
      <c r="O886" s="2"/>
      <c r="P886" s="2"/>
      <c r="R886" s="56"/>
      <c r="S886" s="56"/>
      <c r="U886" s="2"/>
      <c r="V886" s="2"/>
    </row>
    <row r="887" spans="9:22" ht="13">
      <c r="I887" s="2"/>
      <c r="J887" s="2"/>
      <c r="L887" s="2"/>
      <c r="M887" s="2"/>
      <c r="O887" s="2"/>
      <c r="P887" s="2"/>
      <c r="R887" s="56"/>
      <c r="S887" s="56"/>
      <c r="U887" s="2"/>
      <c r="V887" s="2"/>
    </row>
    <row r="888" spans="9:22" ht="13">
      <c r="I888" s="2"/>
      <c r="J888" s="2"/>
      <c r="L888" s="2"/>
      <c r="M888" s="2"/>
      <c r="O888" s="2"/>
      <c r="P888" s="2"/>
      <c r="R888" s="56"/>
      <c r="S888" s="56"/>
      <c r="U888" s="2"/>
      <c r="V888" s="2"/>
    </row>
    <row r="889" spans="9:22" ht="13">
      <c r="I889" s="2"/>
      <c r="J889" s="2"/>
      <c r="L889" s="2"/>
      <c r="M889" s="2"/>
      <c r="O889" s="2"/>
      <c r="P889" s="2"/>
      <c r="R889" s="56"/>
      <c r="S889" s="56"/>
      <c r="U889" s="2"/>
      <c r="V889" s="2"/>
    </row>
    <row r="890" spans="9:22" ht="13">
      <c r="I890" s="2"/>
      <c r="J890" s="2"/>
      <c r="L890" s="2"/>
      <c r="M890" s="2"/>
      <c r="O890" s="2"/>
      <c r="P890" s="2"/>
      <c r="R890" s="56"/>
      <c r="S890" s="56"/>
      <c r="U890" s="2"/>
      <c r="V890" s="2"/>
    </row>
    <row r="891" spans="9:22" ht="13">
      <c r="I891" s="2"/>
      <c r="J891" s="2"/>
      <c r="L891" s="2"/>
      <c r="M891" s="2"/>
      <c r="O891" s="2"/>
      <c r="P891" s="2"/>
      <c r="R891" s="56"/>
      <c r="S891" s="56"/>
      <c r="U891" s="2"/>
      <c r="V891" s="2"/>
    </row>
    <row r="892" spans="9:22" ht="13">
      <c r="I892" s="2"/>
      <c r="J892" s="2"/>
      <c r="L892" s="2"/>
      <c r="M892" s="2"/>
      <c r="O892" s="2"/>
      <c r="P892" s="2"/>
      <c r="R892" s="56"/>
      <c r="S892" s="56"/>
      <c r="U892" s="2"/>
      <c r="V892" s="2"/>
    </row>
    <row r="893" spans="9:22" ht="13">
      <c r="I893" s="2"/>
      <c r="J893" s="2"/>
      <c r="L893" s="2"/>
      <c r="M893" s="2"/>
      <c r="O893" s="2"/>
      <c r="P893" s="2"/>
      <c r="R893" s="56"/>
      <c r="S893" s="56"/>
      <c r="U893" s="2"/>
      <c r="V893" s="2"/>
    </row>
    <row r="894" spans="9:22" ht="13">
      <c r="I894" s="2"/>
      <c r="J894" s="2"/>
      <c r="L894" s="2"/>
      <c r="M894" s="2"/>
      <c r="O894" s="2"/>
      <c r="P894" s="2"/>
      <c r="R894" s="56"/>
      <c r="S894" s="56"/>
      <c r="U894" s="2"/>
      <c r="V894" s="2"/>
    </row>
    <row r="895" spans="9:22" ht="13">
      <c r="I895" s="2"/>
      <c r="J895" s="2"/>
      <c r="L895" s="2"/>
      <c r="M895" s="2"/>
      <c r="O895" s="2"/>
      <c r="P895" s="2"/>
      <c r="R895" s="56"/>
      <c r="S895" s="56"/>
      <c r="U895" s="2"/>
      <c r="V895" s="2"/>
    </row>
    <row r="896" spans="9:22" ht="13">
      <c r="I896" s="2"/>
      <c r="J896" s="2"/>
      <c r="L896" s="2"/>
      <c r="M896" s="2"/>
      <c r="O896" s="2"/>
      <c r="P896" s="2"/>
      <c r="R896" s="56"/>
      <c r="S896" s="56"/>
      <c r="U896" s="2"/>
      <c r="V896" s="2"/>
    </row>
    <row r="897" spans="9:22" ht="13">
      <c r="I897" s="2"/>
      <c r="J897" s="2"/>
      <c r="L897" s="2"/>
      <c r="M897" s="2"/>
      <c r="O897" s="2"/>
      <c r="P897" s="2"/>
      <c r="R897" s="56"/>
      <c r="S897" s="56"/>
      <c r="U897" s="2"/>
      <c r="V897" s="2"/>
    </row>
    <row r="898" spans="9:22" ht="13">
      <c r="I898" s="2"/>
      <c r="J898" s="2"/>
      <c r="L898" s="2"/>
      <c r="M898" s="2"/>
      <c r="O898" s="2"/>
      <c r="P898" s="2"/>
      <c r="R898" s="56"/>
      <c r="S898" s="56"/>
      <c r="U898" s="2"/>
      <c r="V898" s="2"/>
    </row>
    <row r="899" spans="9:22" ht="13">
      <c r="I899" s="2"/>
      <c r="J899" s="2"/>
      <c r="L899" s="2"/>
      <c r="M899" s="2"/>
      <c r="O899" s="2"/>
      <c r="P899" s="2"/>
      <c r="R899" s="56"/>
      <c r="S899" s="56"/>
      <c r="U899" s="2"/>
      <c r="V899" s="2"/>
    </row>
    <row r="900" spans="9:22" ht="13">
      <c r="I900" s="2"/>
      <c r="J900" s="2"/>
      <c r="L900" s="2"/>
      <c r="M900" s="2"/>
      <c r="O900" s="2"/>
      <c r="P900" s="2"/>
      <c r="R900" s="56"/>
      <c r="S900" s="56"/>
      <c r="U900" s="2"/>
      <c r="V900" s="2"/>
    </row>
    <row r="901" spans="9:22" ht="13">
      <c r="I901" s="2"/>
      <c r="J901" s="2"/>
      <c r="L901" s="2"/>
      <c r="M901" s="2"/>
      <c r="O901" s="2"/>
      <c r="P901" s="2"/>
      <c r="R901" s="56"/>
      <c r="S901" s="56"/>
      <c r="U901" s="2"/>
      <c r="V901" s="2"/>
    </row>
    <row r="902" spans="9:22" ht="13">
      <c r="I902" s="2"/>
      <c r="J902" s="2"/>
      <c r="L902" s="2"/>
      <c r="M902" s="2"/>
      <c r="O902" s="2"/>
      <c r="P902" s="2"/>
      <c r="R902" s="56"/>
      <c r="S902" s="56"/>
      <c r="U902" s="2"/>
      <c r="V902" s="2"/>
    </row>
    <row r="903" spans="9:22" ht="13">
      <c r="I903" s="2"/>
      <c r="J903" s="2"/>
      <c r="L903" s="2"/>
      <c r="M903" s="2"/>
      <c r="O903" s="2"/>
      <c r="P903" s="2"/>
      <c r="R903" s="56"/>
      <c r="S903" s="56"/>
      <c r="U903" s="2"/>
      <c r="V903" s="2"/>
    </row>
    <row r="904" spans="9:22" ht="13">
      <c r="I904" s="2"/>
      <c r="J904" s="2"/>
      <c r="L904" s="2"/>
      <c r="M904" s="2"/>
      <c r="O904" s="2"/>
      <c r="P904" s="2"/>
      <c r="R904" s="56"/>
      <c r="S904" s="56"/>
      <c r="U904" s="2"/>
      <c r="V904" s="2"/>
    </row>
    <row r="905" spans="9:22" ht="13">
      <c r="I905" s="2"/>
      <c r="J905" s="2"/>
      <c r="L905" s="2"/>
      <c r="M905" s="2"/>
      <c r="O905" s="2"/>
      <c r="P905" s="2"/>
      <c r="R905" s="56"/>
      <c r="S905" s="56"/>
      <c r="U905" s="2"/>
      <c r="V905" s="2"/>
    </row>
    <row r="906" spans="9:22" ht="13">
      <c r="I906" s="2"/>
      <c r="J906" s="2"/>
      <c r="L906" s="2"/>
      <c r="M906" s="2"/>
      <c r="O906" s="2"/>
      <c r="P906" s="2"/>
      <c r="R906" s="56"/>
      <c r="S906" s="56"/>
      <c r="U906" s="2"/>
      <c r="V906" s="2"/>
    </row>
    <row r="907" spans="9:22" ht="13">
      <c r="I907" s="2"/>
      <c r="J907" s="2"/>
      <c r="L907" s="2"/>
      <c r="M907" s="2"/>
      <c r="O907" s="2"/>
      <c r="P907" s="2"/>
      <c r="R907" s="56"/>
      <c r="S907" s="56"/>
      <c r="U907" s="2"/>
      <c r="V907" s="2"/>
    </row>
    <row r="908" spans="9:22" ht="13">
      <c r="I908" s="2"/>
      <c r="J908" s="2"/>
      <c r="L908" s="2"/>
      <c r="M908" s="2"/>
      <c r="O908" s="2"/>
      <c r="P908" s="2"/>
      <c r="R908" s="56"/>
      <c r="S908" s="56"/>
      <c r="U908" s="2"/>
      <c r="V908" s="2"/>
    </row>
    <row r="909" spans="9:22" ht="13">
      <c r="I909" s="2"/>
      <c r="J909" s="2"/>
      <c r="L909" s="2"/>
      <c r="M909" s="2"/>
      <c r="O909" s="2"/>
      <c r="P909" s="2"/>
      <c r="R909" s="56"/>
      <c r="S909" s="56"/>
      <c r="U909" s="2"/>
      <c r="V909" s="2"/>
    </row>
    <row r="910" spans="9:22" ht="13">
      <c r="I910" s="2"/>
      <c r="J910" s="2"/>
      <c r="L910" s="2"/>
      <c r="M910" s="2"/>
      <c r="O910" s="2"/>
      <c r="P910" s="2"/>
      <c r="R910" s="56"/>
      <c r="S910" s="56"/>
      <c r="U910" s="2"/>
      <c r="V910" s="2"/>
    </row>
    <row r="911" spans="9:22" ht="13">
      <c r="I911" s="2"/>
      <c r="J911" s="2"/>
      <c r="L911" s="2"/>
      <c r="M911" s="2"/>
      <c r="O911" s="2"/>
      <c r="P911" s="2"/>
      <c r="R911" s="56"/>
      <c r="S911" s="56"/>
      <c r="U911" s="2"/>
      <c r="V911" s="2"/>
    </row>
    <row r="912" spans="9:22" ht="13">
      <c r="I912" s="2"/>
      <c r="J912" s="2"/>
      <c r="L912" s="2"/>
      <c r="M912" s="2"/>
      <c r="O912" s="2"/>
      <c r="P912" s="2"/>
      <c r="R912" s="56"/>
      <c r="S912" s="56"/>
      <c r="U912" s="2"/>
      <c r="V912" s="2"/>
    </row>
    <row r="913" spans="9:22" ht="13">
      <c r="I913" s="2"/>
      <c r="J913" s="2"/>
      <c r="L913" s="2"/>
      <c r="M913" s="2"/>
      <c r="O913" s="2"/>
      <c r="P913" s="2"/>
      <c r="R913" s="56"/>
      <c r="S913" s="56"/>
      <c r="U913" s="2"/>
      <c r="V913" s="2"/>
    </row>
    <row r="914" spans="9:22" ht="13">
      <c r="I914" s="2"/>
      <c r="J914" s="2"/>
      <c r="L914" s="2"/>
      <c r="M914" s="2"/>
      <c r="O914" s="2"/>
      <c r="P914" s="2"/>
      <c r="R914" s="56"/>
      <c r="S914" s="56"/>
      <c r="U914" s="2"/>
      <c r="V914" s="2"/>
    </row>
    <row r="915" spans="9:22" ht="13">
      <c r="I915" s="2"/>
      <c r="J915" s="2"/>
      <c r="L915" s="2"/>
      <c r="M915" s="2"/>
      <c r="O915" s="2"/>
      <c r="P915" s="2"/>
      <c r="R915" s="56"/>
      <c r="S915" s="56"/>
      <c r="U915" s="2"/>
      <c r="V915" s="2"/>
    </row>
    <row r="916" spans="9:22" ht="13">
      <c r="I916" s="2"/>
      <c r="J916" s="2"/>
      <c r="L916" s="2"/>
      <c r="M916" s="2"/>
      <c r="O916" s="2"/>
      <c r="P916" s="2"/>
      <c r="R916" s="56"/>
      <c r="S916" s="56"/>
      <c r="U916" s="2"/>
      <c r="V916" s="2"/>
    </row>
    <row r="917" spans="9:22" ht="13">
      <c r="I917" s="2"/>
      <c r="J917" s="2"/>
      <c r="L917" s="2"/>
      <c r="M917" s="2"/>
      <c r="O917" s="2"/>
      <c r="P917" s="2"/>
      <c r="R917" s="56"/>
      <c r="S917" s="56"/>
      <c r="U917" s="2"/>
      <c r="V917" s="2"/>
    </row>
    <row r="918" spans="9:22" ht="13">
      <c r="I918" s="2"/>
      <c r="J918" s="2"/>
      <c r="L918" s="2"/>
      <c r="M918" s="2"/>
      <c r="O918" s="2"/>
      <c r="P918" s="2"/>
      <c r="R918" s="56"/>
      <c r="S918" s="56"/>
      <c r="U918" s="2"/>
      <c r="V918" s="2"/>
    </row>
    <row r="919" spans="9:22" ht="13">
      <c r="I919" s="2"/>
      <c r="J919" s="2"/>
      <c r="L919" s="2"/>
      <c r="M919" s="2"/>
      <c r="O919" s="2"/>
      <c r="P919" s="2"/>
      <c r="R919" s="56"/>
      <c r="S919" s="56"/>
      <c r="U919" s="2"/>
      <c r="V919" s="2"/>
    </row>
    <row r="920" spans="9:22" ht="13">
      <c r="I920" s="2"/>
      <c r="J920" s="2"/>
      <c r="L920" s="2"/>
      <c r="M920" s="2"/>
      <c r="O920" s="2"/>
      <c r="P920" s="2"/>
      <c r="R920" s="56"/>
      <c r="S920" s="56"/>
      <c r="U920" s="2"/>
      <c r="V920" s="2"/>
    </row>
    <row r="921" spans="9:22" ht="13">
      <c r="I921" s="2"/>
      <c r="J921" s="2"/>
      <c r="L921" s="2"/>
      <c r="M921" s="2"/>
      <c r="O921" s="2"/>
      <c r="P921" s="2"/>
      <c r="R921" s="56"/>
      <c r="S921" s="56"/>
      <c r="U921" s="2"/>
      <c r="V921" s="2"/>
    </row>
    <row r="922" spans="9:22" ht="13">
      <c r="I922" s="2"/>
      <c r="J922" s="2"/>
      <c r="L922" s="2"/>
      <c r="M922" s="2"/>
      <c r="O922" s="2"/>
      <c r="P922" s="2"/>
      <c r="R922" s="56"/>
      <c r="S922" s="56"/>
      <c r="U922" s="2"/>
      <c r="V922" s="2"/>
    </row>
    <row r="923" spans="9:22" ht="13">
      <c r="I923" s="2"/>
      <c r="J923" s="2"/>
      <c r="L923" s="2"/>
      <c r="M923" s="2"/>
      <c r="O923" s="2"/>
      <c r="P923" s="2"/>
      <c r="R923" s="56"/>
      <c r="S923" s="56"/>
      <c r="U923" s="2"/>
      <c r="V923" s="2"/>
    </row>
    <row r="924" spans="9:22" ht="13">
      <c r="I924" s="2"/>
      <c r="J924" s="2"/>
      <c r="L924" s="2"/>
      <c r="M924" s="2"/>
      <c r="O924" s="2"/>
      <c r="P924" s="2"/>
      <c r="R924" s="56"/>
      <c r="S924" s="56"/>
      <c r="U924" s="2"/>
      <c r="V924" s="2"/>
    </row>
    <row r="925" spans="9:22" ht="13">
      <c r="I925" s="2"/>
      <c r="J925" s="2"/>
      <c r="L925" s="2"/>
      <c r="M925" s="2"/>
      <c r="O925" s="2"/>
      <c r="P925" s="2"/>
      <c r="R925" s="56"/>
      <c r="S925" s="56"/>
      <c r="U925" s="2"/>
      <c r="V925" s="2"/>
    </row>
    <row r="926" spans="9:22" ht="13">
      <c r="I926" s="2"/>
      <c r="J926" s="2"/>
      <c r="L926" s="2"/>
      <c r="M926" s="2"/>
      <c r="O926" s="2"/>
      <c r="P926" s="2"/>
      <c r="R926" s="56"/>
      <c r="S926" s="56"/>
      <c r="U926" s="2"/>
      <c r="V926" s="2"/>
    </row>
    <row r="927" spans="9:22" ht="13">
      <c r="I927" s="2"/>
      <c r="J927" s="2"/>
      <c r="L927" s="2"/>
      <c r="M927" s="2"/>
      <c r="O927" s="2"/>
      <c r="P927" s="2"/>
      <c r="R927" s="56"/>
      <c r="S927" s="56"/>
      <c r="U927" s="2"/>
      <c r="V927" s="2"/>
    </row>
    <row r="928" spans="9:22" ht="13">
      <c r="I928" s="2"/>
      <c r="J928" s="2"/>
      <c r="L928" s="2"/>
      <c r="M928" s="2"/>
      <c r="O928" s="2"/>
      <c r="P928" s="2"/>
      <c r="R928" s="56"/>
      <c r="S928" s="56"/>
      <c r="U928" s="2"/>
      <c r="V928" s="2"/>
    </row>
    <row r="929" spans="9:22" ht="13">
      <c r="I929" s="2"/>
      <c r="J929" s="2"/>
      <c r="L929" s="2"/>
      <c r="M929" s="2"/>
      <c r="O929" s="2"/>
      <c r="P929" s="2"/>
      <c r="R929" s="56"/>
      <c r="S929" s="56"/>
      <c r="U929" s="2"/>
      <c r="V929" s="2"/>
    </row>
    <row r="930" spans="9:22" ht="13">
      <c r="I930" s="2"/>
      <c r="J930" s="2"/>
      <c r="L930" s="2"/>
      <c r="M930" s="2"/>
      <c r="O930" s="2"/>
      <c r="P930" s="2"/>
      <c r="R930" s="56"/>
      <c r="S930" s="56"/>
      <c r="U930" s="2"/>
      <c r="V930" s="2"/>
    </row>
    <row r="931" spans="9:22" ht="13">
      <c r="I931" s="2"/>
      <c r="J931" s="2"/>
      <c r="L931" s="2"/>
      <c r="M931" s="2"/>
      <c r="O931" s="2"/>
      <c r="P931" s="2"/>
      <c r="R931" s="56"/>
      <c r="S931" s="56"/>
      <c r="U931" s="2"/>
      <c r="V931" s="2"/>
    </row>
    <row r="932" spans="9:22" ht="13">
      <c r="I932" s="2"/>
      <c r="J932" s="2"/>
      <c r="L932" s="2"/>
      <c r="M932" s="2"/>
      <c r="O932" s="2"/>
      <c r="P932" s="2"/>
      <c r="R932" s="56"/>
      <c r="S932" s="56"/>
      <c r="U932" s="2"/>
      <c r="V932" s="2"/>
    </row>
    <row r="933" spans="9:22" ht="13">
      <c r="I933" s="2"/>
      <c r="J933" s="2"/>
      <c r="L933" s="2"/>
      <c r="M933" s="2"/>
      <c r="O933" s="2"/>
      <c r="P933" s="2"/>
      <c r="R933" s="56"/>
      <c r="S933" s="56"/>
      <c r="U933" s="2"/>
      <c r="V933" s="2"/>
    </row>
    <row r="934" spans="9:22" ht="13">
      <c r="I934" s="2"/>
      <c r="J934" s="2"/>
      <c r="L934" s="2"/>
      <c r="M934" s="2"/>
      <c r="O934" s="2"/>
      <c r="P934" s="2"/>
      <c r="R934" s="56"/>
      <c r="S934" s="56"/>
      <c r="U934" s="2"/>
      <c r="V934" s="2"/>
    </row>
    <row r="935" spans="9:22" ht="13">
      <c r="I935" s="2"/>
      <c r="J935" s="2"/>
      <c r="L935" s="2"/>
      <c r="M935" s="2"/>
      <c r="O935" s="2"/>
      <c r="P935" s="2"/>
      <c r="R935" s="56"/>
      <c r="S935" s="56"/>
      <c r="U935" s="2"/>
      <c r="V935" s="2"/>
    </row>
    <row r="936" spans="9:22" ht="13">
      <c r="I936" s="2"/>
      <c r="J936" s="2"/>
      <c r="L936" s="2"/>
      <c r="M936" s="2"/>
      <c r="O936" s="2"/>
      <c r="P936" s="2"/>
      <c r="R936" s="56"/>
      <c r="S936" s="56"/>
      <c r="U936" s="2"/>
      <c r="V936" s="2"/>
    </row>
    <row r="937" spans="9:22" ht="13">
      <c r="I937" s="2"/>
      <c r="J937" s="2"/>
      <c r="L937" s="2"/>
      <c r="M937" s="2"/>
      <c r="O937" s="2"/>
      <c r="P937" s="2"/>
      <c r="R937" s="56"/>
      <c r="S937" s="56"/>
      <c r="U937" s="2"/>
      <c r="V937" s="2"/>
    </row>
    <row r="938" spans="9:22" ht="13">
      <c r="I938" s="2"/>
      <c r="J938" s="2"/>
      <c r="L938" s="2"/>
      <c r="M938" s="2"/>
      <c r="O938" s="2"/>
      <c r="P938" s="2"/>
      <c r="R938" s="56"/>
      <c r="S938" s="56"/>
      <c r="U938" s="2"/>
      <c r="V938" s="2"/>
    </row>
    <row r="939" spans="9:22" ht="13">
      <c r="I939" s="2"/>
      <c r="J939" s="2"/>
      <c r="L939" s="2"/>
      <c r="M939" s="2"/>
      <c r="O939" s="2"/>
      <c r="P939" s="2"/>
      <c r="R939" s="56"/>
      <c r="S939" s="56"/>
      <c r="U939" s="2"/>
      <c r="V939" s="2"/>
    </row>
    <row r="940" spans="9:22" ht="13">
      <c r="I940" s="2"/>
      <c r="J940" s="2"/>
      <c r="L940" s="2"/>
      <c r="M940" s="2"/>
      <c r="O940" s="2"/>
      <c r="P940" s="2"/>
      <c r="R940" s="56"/>
      <c r="S940" s="56"/>
      <c r="U940" s="2"/>
      <c r="V940" s="2"/>
    </row>
    <row r="941" spans="9:22" ht="13">
      <c r="I941" s="2"/>
      <c r="J941" s="2"/>
      <c r="L941" s="2"/>
      <c r="M941" s="2"/>
      <c r="O941" s="2"/>
      <c r="P941" s="2"/>
      <c r="R941" s="56"/>
      <c r="S941" s="56"/>
      <c r="U941" s="2"/>
      <c r="V941" s="2"/>
    </row>
    <row r="942" spans="9:22" ht="13">
      <c r="I942" s="2"/>
      <c r="J942" s="2"/>
      <c r="L942" s="2"/>
      <c r="M942" s="2"/>
      <c r="O942" s="2"/>
      <c r="P942" s="2"/>
      <c r="R942" s="56"/>
      <c r="S942" s="56"/>
      <c r="U942" s="2"/>
      <c r="V942" s="2"/>
    </row>
    <row r="943" spans="9:22" ht="13">
      <c r="I943" s="2"/>
      <c r="J943" s="2"/>
      <c r="L943" s="2"/>
      <c r="M943" s="2"/>
      <c r="O943" s="2"/>
      <c r="P943" s="2"/>
      <c r="R943" s="56"/>
      <c r="S943" s="56"/>
      <c r="U943" s="2"/>
      <c r="V943" s="2"/>
    </row>
    <row r="944" spans="9:22" ht="13">
      <c r="I944" s="2"/>
      <c r="J944" s="2"/>
      <c r="L944" s="2"/>
      <c r="M944" s="2"/>
      <c r="O944" s="2"/>
      <c r="P944" s="2"/>
      <c r="R944" s="56"/>
      <c r="S944" s="56"/>
      <c r="U944" s="2"/>
      <c r="V944" s="2"/>
    </row>
    <row r="945" spans="9:22" ht="13">
      <c r="I945" s="2"/>
      <c r="J945" s="2"/>
      <c r="L945" s="2"/>
      <c r="M945" s="2"/>
      <c r="O945" s="2"/>
      <c r="P945" s="2"/>
      <c r="R945" s="56"/>
      <c r="S945" s="56"/>
      <c r="U945" s="2"/>
      <c r="V945" s="2"/>
    </row>
    <row r="946" spans="9:22" ht="13">
      <c r="I946" s="2"/>
      <c r="J946" s="2"/>
      <c r="L946" s="2"/>
      <c r="M946" s="2"/>
      <c r="O946" s="2"/>
      <c r="P946" s="2"/>
      <c r="R946" s="56"/>
      <c r="S946" s="56"/>
      <c r="U946" s="2"/>
      <c r="V946" s="2"/>
    </row>
    <row r="947" spans="9:22" ht="13">
      <c r="I947" s="2"/>
      <c r="J947" s="2"/>
      <c r="L947" s="2"/>
      <c r="M947" s="2"/>
      <c r="O947" s="2"/>
      <c r="P947" s="2"/>
      <c r="R947" s="56"/>
      <c r="S947" s="56"/>
      <c r="U947" s="2"/>
      <c r="V947" s="2"/>
    </row>
    <row r="948" spans="9:22" ht="13">
      <c r="I948" s="2"/>
      <c r="J948" s="2"/>
      <c r="L948" s="2"/>
      <c r="M948" s="2"/>
      <c r="O948" s="2"/>
      <c r="P948" s="2"/>
      <c r="R948" s="56"/>
      <c r="S948" s="56"/>
      <c r="U948" s="2"/>
      <c r="V948" s="2"/>
    </row>
    <row r="949" spans="9:22" ht="13">
      <c r="I949" s="2"/>
      <c r="J949" s="2"/>
      <c r="L949" s="2"/>
      <c r="M949" s="2"/>
      <c r="O949" s="2"/>
      <c r="P949" s="2"/>
      <c r="R949" s="56"/>
      <c r="S949" s="56"/>
      <c r="U949" s="2"/>
      <c r="V949" s="2"/>
    </row>
    <row r="950" spans="9:22" ht="13">
      <c r="I950" s="2"/>
      <c r="J950" s="2"/>
      <c r="L950" s="2"/>
      <c r="M950" s="2"/>
      <c r="O950" s="2"/>
      <c r="P950" s="2"/>
      <c r="R950" s="56"/>
      <c r="S950" s="56"/>
      <c r="U950" s="2"/>
      <c r="V950" s="2"/>
    </row>
    <row r="951" spans="9:22" ht="13">
      <c r="I951" s="2"/>
      <c r="J951" s="2"/>
      <c r="L951" s="2"/>
      <c r="M951" s="2"/>
      <c r="O951" s="2"/>
      <c r="P951" s="2"/>
      <c r="R951" s="56"/>
      <c r="S951" s="56"/>
      <c r="U951" s="2"/>
      <c r="V951" s="2"/>
    </row>
    <row r="952" spans="9:22" ht="13">
      <c r="I952" s="2"/>
      <c r="J952" s="2"/>
      <c r="L952" s="2"/>
      <c r="M952" s="2"/>
      <c r="O952" s="2"/>
      <c r="P952" s="2"/>
      <c r="R952" s="56"/>
      <c r="S952" s="56"/>
      <c r="U952" s="2"/>
      <c r="V952" s="2"/>
    </row>
    <row r="953" spans="9:22" ht="13">
      <c r="I953" s="2"/>
      <c r="J953" s="2"/>
      <c r="L953" s="2"/>
      <c r="M953" s="2"/>
      <c r="O953" s="2"/>
      <c r="P953" s="2"/>
      <c r="R953" s="56"/>
      <c r="S953" s="56"/>
      <c r="U953" s="2"/>
      <c r="V953" s="2"/>
    </row>
    <row r="954" spans="9:22" ht="13">
      <c r="I954" s="2"/>
      <c r="J954" s="2"/>
      <c r="L954" s="2"/>
      <c r="M954" s="2"/>
      <c r="O954" s="2"/>
      <c r="P954" s="2"/>
      <c r="R954" s="56"/>
      <c r="S954" s="56"/>
      <c r="U954" s="2"/>
      <c r="V954" s="2"/>
    </row>
    <row r="955" spans="9:22" ht="13">
      <c r="I955" s="2"/>
      <c r="J955" s="2"/>
      <c r="L955" s="2"/>
      <c r="M955" s="2"/>
      <c r="O955" s="2"/>
      <c r="P955" s="2"/>
      <c r="R955" s="56"/>
      <c r="S955" s="56"/>
      <c r="U955" s="2"/>
      <c r="V955" s="2"/>
    </row>
    <row r="956" spans="9:22" ht="13">
      <c r="I956" s="2"/>
      <c r="J956" s="2"/>
      <c r="L956" s="2"/>
      <c r="M956" s="2"/>
      <c r="O956" s="2"/>
      <c r="P956" s="2"/>
      <c r="R956" s="56"/>
      <c r="S956" s="56"/>
      <c r="U956" s="2"/>
      <c r="V956" s="2"/>
    </row>
    <row r="957" spans="9:22" ht="13">
      <c r="I957" s="2"/>
      <c r="J957" s="2"/>
      <c r="L957" s="2"/>
      <c r="M957" s="2"/>
      <c r="O957" s="2"/>
      <c r="P957" s="2"/>
      <c r="R957" s="56"/>
      <c r="S957" s="56"/>
      <c r="U957" s="2"/>
      <c r="V957" s="2"/>
    </row>
    <row r="958" spans="9:22" ht="13">
      <c r="I958" s="2"/>
      <c r="J958" s="2"/>
      <c r="L958" s="2"/>
      <c r="M958" s="2"/>
      <c r="O958" s="2"/>
      <c r="P958" s="2"/>
      <c r="R958" s="56"/>
      <c r="S958" s="56"/>
      <c r="U958" s="2"/>
      <c r="V958" s="2"/>
    </row>
    <row r="959" spans="9:22" ht="13">
      <c r="I959" s="2"/>
      <c r="J959" s="2"/>
      <c r="L959" s="2"/>
      <c r="M959" s="2"/>
      <c r="O959" s="2"/>
      <c r="P959" s="2"/>
      <c r="R959" s="56"/>
      <c r="S959" s="56"/>
      <c r="U959" s="2"/>
      <c r="V959" s="2"/>
    </row>
    <row r="960" spans="9:22" ht="13">
      <c r="I960" s="2"/>
      <c r="J960" s="2"/>
      <c r="L960" s="2"/>
      <c r="M960" s="2"/>
      <c r="O960" s="2"/>
      <c r="P960" s="2"/>
      <c r="R960" s="56"/>
      <c r="S960" s="56"/>
      <c r="U960" s="2"/>
      <c r="V960" s="2"/>
    </row>
    <row r="961" spans="9:22" ht="13">
      <c r="I961" s="2"/>
      <c r="J961" s="2"/>
      <c r="L961" s="2"/>
      <c r="M961" s="2"/>
      <c r="O961" s="2"/>
      <c r="P961" s="2"/>
      <c r="R961" s="56"/>
      <c r="S961" s="56"/>
      <c r="U961" s="2"/>
      <c r="V961" s="2"/>
    </row>
    <row r="962" spans="9:22" ht="13">
      <c r="I962" s="2"/>
      <c r="J962" s="2"/>
      <c r="L962" s="2"/>
      <c r="M962" s="2"/>
      <c r="O962" s="2"/>
      <c r="P962" s="2"/>
      <c r="R962" s="56"/>
      <c r="S962" s="56"/>
      <c r="U962" s="2"/>
      <c r="V962" s="2"/>
    </row>
    <row r="963" spans="9:22" ht="13">
      <c r="I963" s="2"/>
      <c r="J963" s="2"/>
      <c r="L963" s="2"/>
      <c r="M963" s="2"/>
      <c r="O963" s="2"/>
      <c r="P963" s="2"/>
      <c r="R963" s="56"/>
      <c r="S963" s="56"/>
      <c r="U963" s="2"/>
      <c r="V963" s="2"/>
    </row>
    <row r="964" spans="9:22" ht="13">
      <c r="I964" s="2"/>
      <c r="J964" s="2"/>
      <c r="L964" s="2"/>
      <c r="M964" s="2"/>
      <c r="O964" s="2"/>
      <c r="P964" s="2"/>
      <c r="R964" s="56"/>
      <c r="S964" s="56"/>
      <c r="U964" s="2"/>
      <c r="V964" s="2"/>
    </row>
    <row r="965" spans="9:22" ht="13">
      <c r="I965" s="2"/>
      <c r="J965" s="2"/>
      <c r="L965" s="2"/>
      <c r="M965" s="2"/>
      <c r="O965" s="2"/>
      <c r="P965" s="2"/>
      <c r="R965" s="56"/>
      <c r="S965" s="56"/>
      <c r="U965" s="2"/>
      <c r="V965" s="2"/>
    </row>
    <row r="966" spans="9:22" ht="13">
      <c r="I966" s="2"/>
      <c r="J966" s="2"/>
      <c r="L966" s="2"/>
      <c r="M966" s="2"/>
      <c r="O966" s="2"/>
      <c r="P966" s="2"/>
      <c r="R966" s="56"/>
      <c r="S966" s="56"/>
      <c r="U966" s="2"/>
      <c r="V966" s="2"/>
    </row>
    <row r="967" spans="9:22" ht="13">
      <c r="I967" s="2"/>
      <c r="J967" s="2"/>
      <c r="L967" s="2"/>
      <c r="M967" s="2"/>
      <c r="O967" s="2"/>
      <c r="P967" s="2"/>
      <c r="R967" s="56"/>
      <c r="S967" s="56"/>
      <c r="U967" s="2"/>
      <c r="V967" s="2"/>
    </row>
    <row r="968" spans="9:22" ht="13">
      <c r="I968" s="2"/>
      <c r="J968" s="2"/>
      <c r="L968" s="2"/>
      <c r="M968" s="2"/>
      <c r="O968" s="2"/>
      <c r="P968" s="2"/>
      <c r="R968" s="56"/>
      <c r="S968" s="56"/>
      <c r="U968" s="2"/>
      <c r="V968" s="2"/>
    </row>
    <row r="969" spans="9:22" ht="13">
      <c r="I969" s="2"/>
      <c r="J969" s="2"/>
      <c r="L969" s="2"/>
      <c r="M969" s="2"/>
      <c r="O969" s="2"/>
      <c r="P969" s="2"/>
      <c r="R969" s="56"/>
      <c r="S969" s="56"/>
      <c r="U969" s="2"/>
      <c r="V969" s="2"/>
    </row>
    <row r="970" spans="9:22" ht="13">
      <c r="I970" s="2"/>
      <c r="J970" s="2"/>
      <c r="L970" s="2"/>
      <c r="M970" s="2"/>
      <c r="O970" s="2"/>
      <c r="P970" s="2"/>
      <c r="R970" s="56"/>
      <c r="S970" s="56"/>
      <c r="U970" s="2"/>
      <c r="V970" s="2"/>
    </row>
    <row r="971" spans="9:22" ht="13">
      <c r="I971" s="2"/>
      <c r="J971" s="2"/>
      <c r="L971" s="2"/>
      <c r="M971" s="2"/>
      <c r="O971" s="2"/>
      <c r="P971" s="2"/>
      <c r="R971" s="56"/>
      <c r="S971" s="56"/>
      <c r="U971" s="2"/>
      <c r="V971" s="2"/>
    </row>
    <row r="972" spans="9:22" ht="13">
      <c r="I972" s="2"/>
      <c r="J972" s="2"/>
      <c r="L972" s="2"/>
      <c r="M972" s="2"/>
      <c r="O972" s="2"/>
      <c r="P972" s="2"/>
      <c r="R972" s="56"/>
      <c r="S972" s="56"/>
      <c r="U972" s="2"/>
      <c r="V972" s="2"/>
    </row>
    <row r="973" spans="9:22" ht="13">
      <c r="I973" s="2"/>
      <c r="J973" s="2"/>
      <c r="L973" s="2"/>
      <c r="M973" s="2"/>
      <c r="O973" s="2"/>
      <c r="P973" s="2"/>
      <c r="R973" s="56"/>
      <c r="S973" s="56"/>
      <c r="U973" s="2"/>
      <c r="V973" s="2"/>
    </row>
    <row r="974" spans="9:22" ht="13">
      <c r="I974" s="2"/>
      <c r="J974" s="2"/>
      <c r="L974" s="2"/>
      <c r="M974" s="2"/>
      <c r="O974" s="2"/>
      <c r="P974" s="2"/>
      <c r="R974" s="56"/>
      <c r="S974" s="56"/>
      <c r="U974" s="2"/>
      <c r="V974" s="2"/>
    </row>
    <row r="975" spans="9:22" ht="13">
      <c r="I975" s="2"/>
      <c r="J975" s="2"/>
      <c r="L975" s="2"/>
      <c r="M975" s="2"/>
      <c r="O975" s="2"/>
      <c r="P975" s="2"/>
      <c r="R975" s="56"/>
      <c r="S975" s="56"/>
      <c r="U975" s="2"/>
      <c r="V975" s="2"/>
    </row>
    <row r="976" spans="9:22" ht="13">
      <c r="I976" s="2"/>
      <c r="J976" s="2"/>
      <c r="L976" s="2"/>
      <c r="M976" s="2"/>
      <c r="O976" s="2"/>
      <c r="P976" s="2"/>
      <c r="R976" s="56"/>
      <c r="S976" s="56"/>
      <c r="U976" s="2"/>
      <c r="V976" s="2"/>
    </row>
    <row r="977" spans="9:22" ht="13">
      <c r="I977" s="2"/>
      <c r="J977" s="2"/>
      <c r="L977" s="2"/>
      <c r="M977" s="2"/>
      <c r="O977" s="2"/>
      <c r="P977" s="2"/>
      <c r="R977" s="56"/>
      <c r="S977" s="56"/>
      <c r="U977" s="2"/>
      <c r="V977" s="2"/>
    </row>
    <row r="978" spans="9:22" ht="13">
      <c r="I978" s="2"/>
      <c r="J978" s="2"/>
      <c r="L978" s="2"/>
      <c r="M978" s="2"/>
      <c r="O978" s="2"/>
      <c r="P978" s="2"/>
      <c r="R978" s="56"/>
      <c r="S978" s="56"/>
      <c r="U978" s="2"/>
      <c r="V978" s="2"/>
    </row>
    <row r="979" spans="9:22" ht="13">
      <c r="I979" s="2"/>
      <c r="J979" s="2"/>
      <c r="L979" s="2"/>
      <c r="M979" s="2"/>
      <c r="O979" s="2"/>
      <c r="P979" s="2"/>
      <c r="R979" s="56"/>
      <c r="S979" s="56"/>
      <c r="U979" s="2"/>
      <c r="V979" s="2"/>
    </row>
    <row r="980" spans="9:22" ht="13">
      <c r="I980" s="2"/>
      <c r="J980" s="2"/>
      <c r="L980" s="2"/>
      <c r="M980" s="2"/>
      <c r="O980" s="2"/>
      <c r="P980" s="2"/>
      <c r="R980" s="56"/>
      <c r="S980" s="56"/>
      <c r="U980" s="2"/>
      <c r="V980" s="2"/>
    </row>
    <row r="981" spans="9:22" ht="13">
      <c r="I981" s="2"/>
      <c r="J981" s="2"/>
      <c r="L981" s="2"/>
      <c r="M981" s="2"/>
      <c r="O981" s="2"/>
      <c r="P981" s="2"/>
      <c r="R981" s="56"/>
      <c r="S981" s="56"/>
      <c r="U981" s="2"/>
      <c r="V981" s="2"/>
    </row>
    <row r="982" spans="9:22" ht="13">
      <c r="I982" s="2"/>
      <c r="J982" s="2"/>
      <c r="L982" s="2"/>
      <c r="M982" s="2"/>
      <c r="O982" s="2"/>
      <c r="P982" s="2"/>
      <c r="R982" s="56"/>
      <c r="S982" s="56"/>
      <c r="U982" s="2"/>
      <c r="V982" s="2"/>
    </row>
    <row r="983" spans="9:22" ht="13">
      <c r="I983" s="2"/>
      <c r="J983" s="2"/>
      <c r="L983" s="2"/>
      <c r="M983" s="2"/>
      <c r="O983" s="2"/>
      <c r="P983" s="2"/>
      <c r="R983" s="56"/>
      <c r="S983" s="56"/>
      <c r="U983" s="2"/>
      <c r="V983" s="2"/>
    </row>
    <row r="984" spans="9:22" ht="13">
      <c r="I984" s="2"/>
      <c r="J984" s="2"/>
      <c r="L984" s="2"/>
      <c r="M984" s="2"/>
      <c r="O984" s="2"/>
      <c r="P984" s="2"/>
      <c r="R984" s="56"/>
      <c r="S984" s="56"/>
      <c r="U984" s="2"/>
      <c r="V984" s="2"/>
    </row>
    <row r="985" spans="9:22" ht="13">
      <c r="I985" s="2"/>
      <c r="J985" s="2"/>
      <c r="L985" s="2"/>
      <c r="M985" s="2"/>
      <c r="O985" s="2"/>
      <c r="P985" s="2"/>
      <c r="R985" s="56"/>
      <c r="S985" s="56"/>
      <c r="U985" s="2"/>
      <c r="V985" s="2"/>
    </row>
    <row r="986" spans="9:22" ht="13">
      <c r="I986" s="2"/>
      <c r="J986" s="2"/>
      <c r="L986" s="2"/>
      <c r="M986" s="2"/>
      <c r="O986" s="2"/>
      <c r="P986" s="2"/>
      <c r="R986" s="56"/>
      <c r="S986" s="56"/>
      <c r="U986" s="2"/>
      <c r="V986" s="2"/>
    </row>
    <row r="987" spans="9:22" ht="13">
      <c r="I987" s="2"/>
      <c r="J987" s="2"/>
      <c r="L987" s="2"/>
      <c r="M987" s="2"/>
      <c r="O987" s="2"/>
      <c r="P987" s="2"/>
      <c r="R987" s="56"/>
      <c r="S987" s="56"/>
      <c r="U987" s="2"/>
      <c r="V987" s="2"/>
    </row>
    <row r="988" spans="9:22" ht="13">
      <c r="I988" s="2"/>
      <c r="J988" s="2"/>
      <c r="L988" s="2"/>
      <c r="M988" s="2"/>
      <c r="O988" s="2"/>
      <c r="P988" s="2"/>
      <c r="R988" s="56"/>
      <c r="S988" s="56"/>
      <c r="U988" s="2"/>
      <c r="V988" s="2"/>
    </row>
    <row r="989" spans="9:22" ht="13">
      <c r="I989" s="2"/>
      <c r="J989" s="2"/>
      <c r="L989" s="2"/>
      <c r="M989" s="2"/>
      <c r="O989" s="2"/>
      <c r="P989" s="2"/>
      <c r="R989" s="56"/>
      <c r="S989" s="56"/>
      <c r="U989" s="2"/>
      <c r="V989" s="2"/>
    </row>
    <row r="990" spans="9:22" ht="13">
      <c r="I990" s="2"/>
      <c r="J990" s="2"/>
      <c r="L990" s="2"/>
      <c r="M990" s="2"/>
      <c r="O990" s="2"/>
      <c r="P990" s="2"/>
      <c r="R990" s="56"/>
      <c r="S990" s="56"/>
      <c r="U990" s="2"/>
      <c r="V990" s="2"/>
    </row>
    <row r="991" spans="9:22" ht="13">
      <c r="I991" s="2"/>
      <c r="J991" s="2"/>
      <c r="L991" s="2"/>
      <c r="M991" s="2"/>
      <c r="O991" s="2"/>
      <c r="P991" s="2"/>
      <c r="R991" s="56"/>
      <c r="S991" s="56"/>
      <c r="U991" s="2"/>
      <c r="V991" s="2"/>
    </row>
    <row r="992" spans="9:22" ht="13">
      <c r="I992" s="2"/>
      <c r="J992" s="2"/>
      <c r="L992" s="2"/>
      <c r="M992" s="2"/>
      <c r="O992" s="2"/>
      <c r="P992" s="2"/>
      <c r="R992" s="56"/>
      <c r="S992" s="56"/>
      <c r="U992" s="2"/>
      <c r="V992" s="2"/>
    </row>
    <row r="993" spans="9:22" ht="13">
      <c r="I993" s="2"/>
      <c r="J993" s="2"/>
      <c r="L993" s="2"/>
      <c r="M993" s="2"/>
      <c r="O993" s="2"/>
      <c r="P993" s="2"/>
      <c r="R993" s="56"/>
      <c r="S993" s="56"/>
      <c r="U993" s="2"/>
      <c r="V993" s="2"/>
    </row>
    <row r="994" spans="9:22" ht="13">
      <c r="I994" s="2"/>
      <c r="J994" s="2"/>
      <c r="L994" s="2"/>
      <c r="M994" s="2"/>
      <c r="O994" s="2"/>
      <c r="P994" s="2"/>
      <c r="R994" s="56"/>
      <c r="S994" s="56"/>
      <c r="U994" s="2"/>
      <c r="V994" s="2"/>
    </row>
    <row r="995" spans="9:22" ht="13">
      <c r="I995" s="2"/>
      <c r="J995" s="2"/>
      <c r="L995" s="2"/>
      <c r="M995" s="2"/>
      <c r="O995" s="2"/>
      <c r="P995" s="2"/>
      <c r="R995" s="56"/>
      <c r="S995" s="56"/>
      <c r="U995" s="2"/>
      <c r="V995" s="2"/>
    </row>
    <row r="996" spans="9:22" ht="13">
      <c r="I996" s="2"/>
      <c r="J996" s="2"/>
      <c r="L996" s="2"/>
      <c r="M996" s="2"/>
      <c r="O996" s="2"/>
      <c r="P996" s="2"/>
      <c r="R996" s="56"/>
      <c r="S996" s="56"/>
      <c r="U996" s="2"/>
      <c r="V996" s="2"/>
    </row>
    <row r="997" spans="9:22" ht="13">
      <c r="I997" s="2"/>
      <c r="J997" s="2"/>
      <c r="L997" s="2"/>
      <c r="M997" s="2"/>
      <c r="O997" s="2"/>
      <c r="P997" s="2"/>
      <c r="R997" s="56"/>
      <c r="S997" s="56"/>
      <c r="U997" s="2"/>
      <c r="V997" s="2"/>
    </row>
    <row r="998" spans="9:22" ht="13">
      <c r="I998" s="2"/>
      <c r="J998" s="2"/>
      <c r="L998" s="2"/>
      <c r="M998" s="2"/>
      <c r="O998" s="2"/>
      <c r="P998" s="2"/>
      <c r="R998" s="56"/>
      <c r="S998" s="56"/>
      <c r="U998" s="2"/>
      <c r="V998" s="2"/>
    </row>
    <row r="999" spans="9:22" ht="13">
      <c r="I999" s="2"/>
      <c r="J999" s="2"/>
      <c r="L999" s="2"/>
      <c r="M999" s="2"/>
      <c r="O999" s="2"/>
      <c r="P999" s="2"/>
      <c r="R999" s="56"/>
      <c r="S999" s="56"/>
      <c r="U999" s="2"/>
      <c r="V999" s="2"/>
    </row>
    <row r="1000" spans="9:22" ht="13">
      <c r="I1000" s="2"/>
      <c r="J1000" s="2"/>
      <c r="L1000" s="2"/>
      <c r="M1000" s="2"/>
      <c r="O1000" s="2"/>
      <c r="P1000" s="2"/>
      <c r="R1000" s="56"/>
      <c r="S1000" s="56"/>
      <c r="U1000" s="2"/>
      <c r="V1000" s="2"/>
    </row>
    <row r="1001" spans="9:22" ht="13">
      <c r="I1001" s="2"/>
      <c r="J1001" s="2"/>
      <c r="L1001" s="2"/>
      <c r="M1001" s="2"/>
      <c r="O1001" s="2"/>
      <c r="P1001" s="2"/>
      <c r="R1001" s="56"/>
      <c r="S1001" s="56"/>
      <c r="U1001" s="2"/>
      <c r="V1001" s="2"/>
    </row>
    <row r="1002" spans="9:22" ht="13">
      <c r="I1002" s="2"/>
      <c r="J1002" s="2"/>
      <c r="L1002" s="2"/>
      <c r="M1002" s="2"/>
      <c r="O1002" s="2"/>
      <c r="P1002" s="2"/>
      <c r="R1002" s="56"/>
      <c r="S1002" s="56"/>
      <c r="U1002" s="2"/>
      <c r="V1002" s="2"/>
    </row>
    <row r="1003" spans="9:22" ht="13">
      <c r="I1003" s="2"/>
      <c r="J1003" s="2"/>
      <c r="L1003" s="2"/>
      <c r="M1003" s="2"/>
      <c r="O1003" s="2"/>
      <c r="P1003" s="2"/>
      <c r="R1003" s="56"/>
      <c r="S1003" s="56"/>
      <c r="U1003" s="2"/>
      <c r="V1003" s="2"/>
    </row>
    <row r="1004" spans="9:22" ht="13">
      <c r="I1004" s="2"/>
      <c r="J1004" s="2"/>
      <c r="L1004" s="2"/>
      <c r="M1004" s="2"/>
      <c r="O1004" s="2"/>
      <c r="P1004" s="2"/>
      <c r="R1004" s="56"/>
      <c r="S1004" s="56"/>
      <c r="U1004" s="2"/>
      <c r="V1004" s="2"/>
    </row>
    <row r="1005" spans="9:22" ht="13">
      <c r="I1005" s="2"/>
      <c r="J1005" s="2"/>
      <c r="L1005" s="2"/>
      <c r="M1005" s="2"/>
      <c r="O1005" s="2"/>
      <c r="P1005" s="2"/>
      <c r="R1005" s="56"/>
      <c r="S1005" s="56"/>
      <c r="U1005" s="2"/>
      <c r="V1005" s="2"/>
    </row>
    <row r="1006" spans="9:22" ht="13">
      <c r="I1006" s="2"/>
      <c r="J1006" s="2"/>
      <c r="L1006" s="2"/>
      <c r="M1006" s="2"/>
      <c r="O1006" s="2"/>
      <c r="P1006" s="2"/>
      <c r="R1006" s="56"/>
      <c r="S1006" s="56"/>
      <c r="U1006" s="2"/>
      <c r="V1006" s="2"/>
    </row>
    <row r="1007" spans="9:22" ht="13">
      <c r="I1007" s="2"/>
      <c r="J1007" s="2"/>
      <c r="L1007" s="2"/>
      <c r="M1007" s="2"/>
      <c r="O1007" s="2"/>
      <c r="P1007" s="2"/>
      <c r="R1007" s="56"/>
      <c r="S1007" s="56"/>
      <c r="U1007" s="2"/>
      <c r="V1007" s="2"/>
    </row>
    <row r="1008" spans="9:22" ht="13">
      <c r="I1008" s="2"/>
      <c r="J1008" s="2"/>
      <c r="L1008" s="2"/>
      <c r="M1008" s="2"/>
      <c r="O1008" s="2"/>
      <c r="P1008" s="2"/>
      <c r="R1008" s="56"/>
      <c r="S1008" s="56"/>
      <c r="U1008" s="2"/>
      <c r="V1008" s="2"/>
    </row>
    <row r="1009" spans="9:22" ht="13">
      <c r="I1009" s="2"/>
      <c r="J1009" s="2"/>
      <c r="L1009" s="2"/>
      <c r="M1009" s="2"/>
      <c r="O1009" s="2"/>
      <c r="P1009" s="2"/>
      <c r="R1009" s="56"/>
      <c r="S1009" s="56"/>
      <c r="U1009" s="2"/>
      <c r="V1009" s="2"/>
    </row>
    <row r="1010" spans="9:22" ht="13">
      <c r="I1010" s="2"/>
      <c r="J1010" s="2"/>
      <c r="L1010" s="2"/>
      <c r="M1010" s="2"/>
      <c r="O1010" s="2"/>
      <c r="P1010" s="2"/>
      <c r="R1010" s="56"/>
      <c r="S1010" s="56"/>
      <c r="U1010" s="2"/>
      <c r="V1010" s="2"/>
    </row>
    <row r="1011" spans="9:22" ht="13">
      <c r="I1011" s="2"/>
      <c r="J1011" s="2"/>
      <c r="L1011" s="2"/>
      <c r="M1011" s="2"/>
      <c r="O1011" s="2"/>
      <c r="P1011" s="2"/>
      <c r="R1011" s="56"/>
      <c r="S1011" s="56"/>
      <c r="U1011" s="2"/>
      <c r="V1011" s="2"/>
    </row>
    <row r="1012" spans="9:22" ht="13">
      <c r="I1012" s="2"/>
      <c r="J1012" s="2"/>
      <c r="L1012" s="2"/>
      <c r="M1012" s="2"/>
      <c r="O1012" s="2"/>
      <c r="P1012" s="2"/>
      <c r="R1012" s="56"/>
      <c r="S1012" s="56"/>
      <c r="U1012" s="2"/>
      <c r="V1012" s="2"/>
    </row>
    <row r="1013" spans="9:22" ht="13">
      <c r="I1013" s="2"/>
      <c r="J1013" s="2"/>
      <c r="L1013" s="2"/>
      <c r="M1013" s="2"/>
      <c r="O1013" s="2"/>
      <c r="P1013" s="2"/>
      <c r="R1013" s="56"/>
      <c r="S1013" s="56"/>
      <c r="U1013" s="2"/>
      <c r="V1013" s="2"/>
    </row>
    <row r="1014" spans="9:22" ht="13">
      <c r="I1014" s="2"/>
      <c r="J1014" s="2"/>
      <c r="L1014" s="2"/>
      <c r="M1014" s="2"/>
      <c r="O1014" s="2"/>
      <c r="P1014" s="2"/>
      <c r="R1014" s="56"/>
      <c r="S1014" s="56"/>
      <c r="U1014" s="2"/>
      <c r="V1014" s="2"/>
    </row>
    <row r="1015" spans="9:22" ht="13">
      <c r="I1015" s="2"/>
      <c r="J1015" s="2"/>
      <c r="L1015" s="2"/>
      <c r="M1015" s="2"/>
      <c r="O1015" s="2"/>
      <c r="P1015" s="2"/>
      <c r="R1015" s="56"/>
      <c r="S1015" s="56"/>
      <c r="U1015" s="2"/>
      <c r="V1015" s="2"/>
    </row>
    <row r="1016" spans="9:22" ht="13">
      <c r="I1016" s="2"/>
      <c r="J1016" s="2"/>
      <c r="L1016" s="2"/>
      <c r="M1016" s="2"/>
      <c r="O1016" s="2"/>
      <c r="P1016" s="2"/>
      <c r="R1016" s="56"/>
      <c r="S1016" s="56"/>
      <c r="U1016" s="2"/>
      <c r="V1016" s="2"/>
    </row>
    <row r="1017" spans="9:22" ht="13">
      <c r="I1017" s="2"/>
      <c r="J1017" s="2"/>
      <c r="L1017" s="2"/>
      <c r="M1017" s="2"/>
      <c r="O1017" s="2"/>
      <c r="P1017" s="2"/>
      <c r="R1017" s="56"/>
      <c r="S1017" s="56"/>
      <c r="U1017" s="2"/>
      <c r="V1017" s="2"/>
    </row>
    <row r="1018" spans="9:22" ht="13">
      <c r="I1018" s="2"/>
      <c r="J1018" s="2"/>
      <c r="L1018" s="2"/>
      <c r="M1018" s="2"/>
      <c r="O1018" s="2"/>
      <c r="P1018" s="2"/>
      <c r="R1018" s="56"/>
      <c r="S1018" s="56"/>
      <c r="U1018" s="2"/>
      <c r="V1018" s="2"/>
    </row>
    <row r="1019" spans="9:22" ht="13">
      <c r="I1019" s="2"/>
      <c r="J1019" s="2"/>
      <c r="L1019" s="2"/>
      <c r="M1019" s="2"/>
      <c r="O1019" s="2"/>
      <c r="P1019" s="2"/>
      <c r="R1019" s="56"/>
      <c r="S1019" s="56"/>
      <c r="U1019" s="2"/>
      <c r="V1019" s="2"/>
    </row>
    <row r="1020" spans="9:22" ht="13">
      <c r="I1020" s="2"/>
      <c r="J1020" s="2"/>
      <c r="L1020" s="2"/>
      <c r="M1020" s="2"/>
      <c r="O1020" s="2"/>
      <c r="P1020" s="2"/>
      <c r="R1020" s="56"/>
      <c r="S1020" s="56"/>
      <c r="U1020" s="2"/>
      <c r="V1020" s="2"/>
    </row>
    <row r="1021" spans="9:22" ht="13">
      <c r="I1021" s="2"/>
      <c r="J1021" s="2"/>
      <c r="L1021" s="2"/>
      <c r="M1021" s="2"/>
      <c r="O1021" s="2"/>
      <c r="P1021" s="2"/>
      <c r="R1021" s="56"/>
      <c r="S1021" s="56"/>
      <c r="U1021" s="2"/>
      <c r="V1021" s="2"/>
    </row>
    <row r="1022" spans="9:22" ht="13">
      <c r="I1022" s="2"/>
      <c r="J1022" s="2"/>
      <c r="L1022" s="2"/>
      <c r="M1022" s="2"/>
      <c r="O1022" s="2"/>
      <c r="P1022" s="2"/>
      <c r="R1022" s="56"/>
      <c r="S1022" s="56"/>
      <c r="U1022" s="2"/>
      <c r="V1022" s="2"/>
    </row>
    <row r="1023" spans="9:22" ht="13">
      <c r="I1023" s="2"/>
      <c r="J1023" s="2"/>
      <c r="L1023" s="2"/>
      <c r="M1023" s="2"/>
      <c r="O1023" s="2"/>
      <c r="P1023" s="2"/>
      <c r="R1023" s="56"/>
      <c r="S1023" s="56"/>
      <c r="U1023" s="2"/>
      <c r="V1023" s="2"/>
    </row>
    <row r="1024" spans="9:22" ht="13">
      <c r="I1024" s="2"/>
      <c r="J1024" s="2"/>
      <c r="L1024" s="2"/>
      <c r="M1024" s="2"/>
      <c r="O1024" s="2"/>
      <c r="P1024" s="2"/>
      <c r="R1024" s="56"/>
      <c r="S1024" s="56"/>
      <c r="U1024" s="2"/>
      <c r="V1024" s="2"/>
    </row>
    <row r="1025" spans="9:22" ht="13">
      <c r="I1025" s="2"/>
      <c r="J1025" s="2"/>
      <c r="L1025" s="2"/>
      <c r="M1025" s="2"/>
      <c r="O1025" s="2"/>
      <c r="P1025" s="2"/>
      <c r="R1025" s="56"/>
      <c r="S1025" s="56"/>
      <c r="U1025" s="2"/>
      <c r="V1025" s="2"/>
    </row>
    <row r="1026" spans="9:22" ht="13">
      <c r="I1026" s="2"/>
      <c r="J1026" s="2"/>
      <c r="L1026" s="2"/>
      <c r="M1026" s="2"/>
      <c r="O1026" s="2"/>
      <c r="P1026" s="2"/>
      <c r="R1026" s="56"/>
      <c r="S1026" s="56"/>
      <c r="U1026" s="2"/>
      <c r="V1026" s="2"/>
    </row>
    <row r="1027" spans="9:22" ht="13">
      <c r="I1027" s="2"/>
      <c r="J1027" s="2"/>
      <c r="L1027" s="2"/>
      <c r="M1027" s="2"/>
      <c r="O1027" s="2"/>
      <c r="P1027" s="2"/>
      <c r="R1027" s="56"/>
      <c r="S1027" s="56"/>
      <c r="U1027" s="2"/>
      <c r="V1027" s="2"/>
    </row>
    <row r="1028" spans="9:22" ht="13">
      <c r="I1028" s="2"/>
      <c r="J1028" s="2"/>
      <c r="L1028" s="2"/>
      <c r="M1028" s="2"/>
      <c r="O1028" s="2"/>
      <c r="P1028" s="2"/>
      <c r="R1028" s="56"/>
      <c r="S1028" s="56"/>
      <c r="U1028" s="2"/>
      <c r="V1028" s="2"/>
    </row>
    <row r="1029" spans="9:22" ht="13">
      <c r="I1029" s="2"/>
      <c r="J1029" s="2"/>
      <c r="L1029" s="2"/>
      <c r="M1029" s="2"/>
      <c r="O1029" s="2"/>
      <c r="P1029" s="2"/>
      <c r="R1029" s="56"/>
      <c r="S1029" s="56"/>
      <c r="U1029" s="2"/>
      <c r="V1029" s="2"/>
    </row>
    <row r="1030" spans="9:22" ht="13">
      <c r="I1030" s="2"/>
      <c r="J1030" s="2"/>
      <c r="L1030" s="2"/>
      <c r="M1030" s="2"/>
      <c r="O1030" s="2"/>
      <c r="P1030" s="2"/>
      <c r="R1030" s="56"/>
      <c r="S1030" s="56"/>
      <c r="U1030" s="2"/>
      <c r="V1030" s="2"/>
    </row>
    <row r="1031" spans="9:22" ht="13">
      <c r="I1031" s="2"/>
      <c r="J1031" s="2"/>
      <c r="L1031" s="2"/>
      <c r="M1031" s="2"/>
      <c r="O1031" s="2"/>
      <c r="P1031" s="2"/>
      <c r="R1031" s="56"/>
      <c r="S1031" s="56"/>
      <c r="U1031" s="2"/>
      <c r="V1031" s="2"/>
    </row>
    <row r="1032" spans="9:22" ht="13">
      <c r="I1032" s="2"/>
      <c r="J1032" s="2"/>
      <c r="L1032" s="2"/>
      <c r="M1032" s="2"/>
      <c r="O1032" s="2"/>
      <c r="P1032" s="2"/>
      <c r="R1032" s="56"/>
      <c r="S1032" s="56"/>
      <c r="U1032" s="2"/>
      <c r="V1032" s="2"/>
    </row>
    <row r="1033" spans="9:22" ht="13">
      <c r="I1033" s="2"/>
      <c r="J1033" s="2"/>
      <c r="L1033" s="2"/>
      <c r="M1033" s="2"/>
      <c r="O1033" s="2"/>
      <c r="P1033" s="2"/>
      <c r="R1033" s="56"/>
      <c r="S1033" s="56"/>
      <c r="U1033" s="2"/>
      <c r="V1033" s="2"/>
    </row>
    <row r="1034" spans="9:22" ht="13">
      <c r="I1034" s="2"/>
      <c r="J1034" s="2"/>
      <c r="L1034" s="2"/>
      <c r="M1034" s="2"/>
      <c r="O1034" s="2"/>
      <c r="P1034" s="2"/>
      <c r="R1034" s="56"/>
      <c r="S1034" s="56"/>
      <c r="U1034" s="2"/>
      <c r="V1034" s="2"/>
    </row>
    <row r="1035" spans="9:22" ht="13">
      <c r="I1035" s="2"/>
      <c r="J1035" s="2"/>
      <c r="L1035" s="2"/>
      <c r="M1035" s="2"/>
      <c r="O1035" s="2"/>
      <c r="P1035" s="2"/>
      <c r="R1035" s="56"/>
      <c r="S1035" s="56"/>
      <c r="U1035" s="2"/>
      <c r="V1035" s="2"/>
    </row>
    <row r="1036" spans="9:22" ht="13">
      <c r="I1036" s="2"/>
      <c r="J1036" s="2"/>
      <c r="L1036" s="2"/>
      <c r="M1036" s="2"/>
      <c r="O1036" s="2"/>
      <c r="P1036" s="2"/>
      <c r="R1036" s="56"/>
      <c r="S1036" s="56"/>
      <c r="U1036" s="2"/>
      <c r="V1036" s="2"/>
    </row>
    <row r="1037" spans="9:22" ht="13">
      <c r="I1037" s="2"/>
      <c r="J1037" s="2"/>
      <c r="L1037" s="2"/>
      <c r="M1037" s="2"/>
      <c r="O1037" s="2"/>
      <c r="P1037" s="2"/>
      <c r="R1037" s="56"/>
      <c r="S1037" s="56"/>
      <c r="U1037" s="2"/>
      <c r="V1037" s="2"/>
    </row>
    <row r="1038" spans="9:22" ht="13">
      <c r="I1038" s="2"/>
      <c r="J1038" s="2"/>
      <c r="L1038" s="2"/>
      <c r="M1038" s="2"/>
      <c r="O1038" s="2"/>
      <c r="P1038" s="2"/>
      <c r="R1038" s="56"/>
      <c r="S1038" s="56"/>
      <c r="U1038" s="2"/>
      <c r="V1038" s="2"/>
    </row>
    <row r="1039" spans="9:22" ht="13">
      <c r="I1039" s="2"/>
      <c r="J1039" s="2"/>
      <c r="L1039" s="2"/>
      <c r="M1039" s="2"/>
      <c r="O1039" s="2"/>
      <c r="P1039" s="2"/>
      <c r="R1039" s="56"/>
      <c r="S1039" s="56"/>
      <c r="U1039" s="2"/>
      <c r="V1039" s="2"/>
    </row>
    <row r="1040" spans="9:22" ht="13">
      <c r="I1040" s="2"/>
      <c r="J1040" s="2"/>
      <c r="L1040" s="2"/>
      <c r="M1040" s="2"/>
      <c r="O1040" s="2"/>
      <c r="P1040" s="2"/>
      <c r="R1040" s="56"/>
      <c r="S1040" s="56"/>
      <c r="U1040" s="2"/>
      <c r="V1040" s="2"/>
    </row>
    <row r="1041" spans="9:22" ht="13">
      <c r="I1041" s="2"/>
      <c r="J1041" s="2"/>
      <c r="L1041" s="2"/>
      <c r="M1041" s="2"/>
      <c r="O1041" s="2"/>
      <c r="P1041" s="2"/>
      <c r="R1041" s="56"/>
      <c r="S1041" s="56"/>
      <c r="U1041" s="2"/>
      <c r="V1041" s="2"/>
    </row>
    <row r="1042" spans="9:22" ht="13">
      <c r="I1042" s="2"/>
      <c r="J1042" s="2"/>
      <c r="L1042" s="2"/>
      <c r="M1042" s="2"/>
      <c r="O1042" s="2"/>
      <c r="P1042" s="2"/>
      <c r="R1042" s="56"/>
      <c r="S1042" s="56"/>
      <c r="U1042" s="2"/>
      <c r="V1042" s="2"/>
    </row>
    <row r="1043" spans="9:22" ht="13">
      <c r="I1043" s="2"/>
      <c r="J1043" s="2"/>
      <c r="L1043" s="2"/>
      <c r="M1043" s="2"/>
      <c r="O1043" s="2"/>
      <c r="P1043" s="2"/>
      <c r="R1043" s="56"/>
      <c r="S1043" s="56"/>
      <c r="U1043" s="2"/>
      <c r="V1043" s="2"/>
    </row>
    <row r="1044" spans="9:22" ht="13">
      <c r="I1044" s="2"/>
      <c r="J1044" s="2"/>
      <c r="L1044" s="2"/>
      <c r="M1044" s="2"/>
      <c r="O1044" s="2"/>
      <c r="P1044" s="2"/>
      <c r="R1044" s="56"/>
      <c r="S1044" s="56"/>
      <c r="U1044" s="2"/>
      <c r="V1044" s="2"/>
    </row>
    <row r="1045" spans="9:22" ht="13">
      <c r="I1045" s="2"/>
      <c r="J1045" s="2"/>
      <c r="L1045" s="2"/>
      <c r="M1045" s="2"/>
      <c r="O1045" s="2"/>
      <c r="P1045" s="2"/>
      <c r="R1045" s="56"/>
      <c r="S1045" s="56"/>
      <c r="U1045" s="2"/>
      <c r="V1045" s="2"/>
    </row>
    <row r="1046" spans="9:22" ht="13">
      <c r="I1046" s="2"/>
      <c r="J1046" s="2"/>
      <c r="L1046" s="2"/>
      <c r="M1046" s="2"/>
      <c r="O1046" s="2"/>
      <c r="P1046" s="2"/>
      <c r="R1046" s="56"/>
      <c r="S1046" s="56"/>
      <c r="U1046" s="2"/>
      <c r="V1046" s="2"/>
    </row>
    <row r="1047" spans="9:22" ht="13">
      <c r="I1047" s="2"/>
      <c r="J1047" s="2"/>
      <c r="L1047" s="2"/>
      <c r="M1047" s="2"/>
      <c r="O1047" s="2"/>
      <c r="P1047" s="2"/>
      <c r="R1047" s="56"/>
      <c r="S1047" s="56"/>
      <c r="U1047" s="2"/>
      <c r="V1047" s="2"/>
    </row>
    <row r="1048" spans="9:22" ht="13">
      <c r="I1048" s="2"/>
      <c r="J1048" s="2"/>
      <c r="L1048" s="2"/>
      <c r="M1048" s="2"/>
      <c r="O1048" s="2"/>
      <c r="P1048" s="2"/>
      <c r="R1048" s="56"/>
      <c r="S1048" s="56"/>
      <c r="U1048" s="2"/>
      <c r="V1048" s="2"/>
    </row>
    <row r="1049" spans="9:22" ht="13">
      <c r="I1049" s="2"/>
      <c r="J1049" s="2"/>
      <c r="L1049" s="2"/>
      <c r="M1049" s="2"/>
      <c r="O1049" s="2"/>
      <c r="P1049" s="2"/>
      <c r="R1049" s="56"/>
      <c r="S1049" s="56"/>
      <c r="U1049" s="2"/>
      <c r="V1049" s="2"/>
    </row>
    <row r="1050" spans="9:22" ht="13">
      <c r="I1050" s="2"/>
      <c r="J1050" s="2"/>
      <c r="L1050" s="2"/>
      <c r="M1050" s="2"/>
      <c r="O1050" s="2"/>
      <c r="P1050" s="2"/>
      <c r="R1050" s="56"/>
      <c r="S1050" s="56"/>
      <c r="U1050" s="2"/>
      <c r="V1050" s="2"/>
    </row>
    <row r="1051" spans="9:22" ht="13">
      <c r="I1051" s="2"/>
      <c r="J1051" s="2"/>
      <c r="L1051" s="2"/>
      <c r="M1051" s="2"/>
      <c r="O1051" s="2"/>
      <c r="P1051" s="2"/>
      <c r="R1051" s="56"/>
      <c r="S1051" s="56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  <col min="26" max="26" width="9.6640625" customWidth="1"/>
  </cols>
  <sheetData>
    <row r="1" spans="1:25" ht="13">
      <c r="A1" s="1"/>
      <c r="H1" s="84" t="s">
        <v>0</v>
      </c>
      <c r="I1" s="73"/>
      <c r="J1" s="73"/>
      <c r="K1" s="73"/>
      <c r="L1" s="73"/>
      <c r="M1" s="73"/>
      <c r="N1" s="73"/>
      <c r="O1" s="73"/>
      <c r="P1" s="2"/>
      <c r="R1" s="2"/>
      <c r="S1" s="2"/>
      <c r="T1" s="2"/>
      <c r="U1" s="2"/>
      <c r="V1" s="2"/>
      <c r="W1" s="2"/>
      <c r="X1" s="2"/>
      <c r="Y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R2" s="2"/>
      <c r="S2" s="2"/>
      <c r="T2" s="2"/>
      <c r="U2" s="2"/>
      <c r="V2" s="2"/>
      <c r="W2" s="2"/>
      <c r="X2" s="2"/>
      <c r="Y2" s="2"/>
    </row>
    <row r="3" spans="1:25" ht="13">
      <c r="A3" s="1" t="s">
        <v>1</v>
      </c>
      <c r="H3" s="2"/>
      <c r="I3" s="2"/>
      <c r="J3" s="2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5" ht="13">
      <c r="A4" s="1" t="s">
        <v>2</v>
      </c>
      <c r="H4" s="2"/>
      <c r="I4" s="2"/>
      <c r="J4" s="2"/>
      <c r="K4" s="2"/>
      <c r="L4" s="2"/>
      <c r="M4" s="2"/>
      <c r="N4" s="2"/>
      <c r="O4" s="2"/>
      <c r="P4" s="2"/>
      <c r="R4" s="2"/>
      <c r="S4" s="2"/>
      <c r="T4" s="2"/>
      <c r="U4" s="2"/>
      <c r="V4" s="2"/>
      <c r="W4" s="2"/>
      <c r="X4" s="2"/>
      <c r="Y4" s="2"/>
    </row>
    <row r="5" spans="1:25" ht="13">
      <c r="A5" s="1" t="s">
        <v>3</v>
      </c>
      <c r="H5" s="2"/>
      <c r="I5" s="2"/>
      <c r="J5" s="2"/>
      <c r="K5" s="2"/>
      <c r="L5" s="2"/>
      <c r="M5" s="2"/>
      <c r="N5" s="2"/>
      <c r="O5" s="2"/>
      <c r="P5" s="2"/>
      <c r="R5" s="2"/>
      <c r="S5" s="2"/>
      <c r="T5" s="2"/>
      <c r="U5" s="2"/>
      <c r="V5" s="2"/>
      <c r="W5" s="2"/>
      <c r="X5" s="2"/>
      <c r="Y5" s="2"/>
    </row>
    <row r="6" spans="1:25" ht="13">
      <c r="A6" s="1" t="s">
        <v>4</v>
      </c>
      <c r="H6" s="2"/>
      <c r="I6" s="2"/>
      <c r="J6" s="2"/>
      <c r="K6" s="2"/>
      <c r="L6" s="2"/>
      <c r="M6" s="2"/>
      <c r="N6" s="2"/>
      <c r="O6" s="2"/>
      <c r="P6" s="2"/>
      <c r="R6" s="2"/>
      <c r="S6" s="2"/>
      <c r="T6" s="2"/>
      <c r="U6" s="2"/>
      <c r="V6" s="2"/>
      <c r="W6" s="2"/>
      <c r="X6" s="2"/>
      <c r="Y6" s="2"/>
    </row>
    <row r="7" spans="1:25" ht="13">
      <c r="H7" s="2"/>
      <c r="I7" s="2"/>
      <c r="J7" s="2"/>
      <c r="K7" s="2"/>
      <c r="L7" s="2"/>
      <c r="M7" s="2"/>
      <c r="N7" s="2"/>
      <c r="O7" s="2"/>
      <c r="P7" s="2"/>
      <c r="R7" s="2"/>
      <c r="S7" s="2"/>
      <c r="T7" s="2"/>
      <c r="U7" s="2"/>
      <c r="V7" s="2"/>
      <c r="W7" s="2"/>
      <c r="X7" s="2"/>
      <c r="Y7" s="2"/>
    </row>
    <row r="8" spans="1:25" ht="13">
      <c r="H8" s="2"/>
      <c r="I8" s="2"/>
      <c r="J8" s="2"/>
      <c r="K8" s="2"/>
      <c r="L8" s="2"/>
      <c r="M8" s="2"/>
      <c r="N8" s="2"/>
      <c r="O8" s="2"/>
      <c r="P8" s="2"/>
      <c r="R8" s="2"/>
      <c r="S8" s="2"/>
      <c r="T8" s="2"/>
      <c r="U8" s="2"/>
      <c r="V8" s="82"/>
      <c r="W8" s="73"/>
      <c r="X8" s="73"/>
      <c r="Y8" s="73"/>
    </row>
    <row r="9" spans="1:25" ht="13">
      <c r="A9" s="1" t="s">
        <v>7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T9" s="2"/>
      <c r="U9" s="2"/>
      <c r="V9" s="73"/>
      <c r="W9" s="73"/>
      <c r="X9" s="73"/>
      <c r="Y9" s="73"/>
    </row>
    <row r="10" spans="1:25" ht="13">
      <c r="H10" s="2"/>
      <c r="I10" s="2"/>
      <c r="J10" s="2"/>
      <c r="K10" s="2"/>
      <c r="L10" s="2"/>
      <c r="M10" s="2"/>
      <c r="N10" s="2"/>
      <c r="O10" s="2"/>
      <c r="P10" s="2"/>
      <c r="R10" s="2"/>
      <c r="S10" s="2"/>
      <c r="T10" s="2"/>
      <c r="U10" s="2"/>
      <c r="V10" s="2"/>
      <c r="W10" s="2"/>
      <c r="X10" s="2"/>
      <c r="Y10" s="2"/>
    </row>
    <row r="11" spans="1:25" ht="14">
      <c r="A11" s="1" t="s">
        <v>8</v>
      </c>
      <c r="I11" s="83" t="s">
        <v>9</v>
      </c>
      <c r="J11" s="73"/>
      <c r="L11" s="75" t="s">
        <v>10</v>
      </c>
      <c r="M11" s="73"/>
      <c r="O11" s="75" t="s">
        <v>11</v>
      </c>
      <c r="P11" s="73"/>
      <c r="R11" s="75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246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  <c r="O13" s="2"/>
      <c r="P13" s="2"/>
      <c r="R13" s="2"/>
      <c r="S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19">
        <v>45</v>
      </c>
      <c r="J14" s="20">
        <v>0</v>
      </c>
      <c r="L14" s="19">
        <v>40</v>
      </c>
      <c r="M14" s="20">
        <v>32</v>
      </c>
      <c r="O14" s="19">
        <v>5</v>
      </c>
      <c r="P14" s="20">
        <v>0</v>
      </c>
      <c r="R14" s="19">
        <v>45</v>
      </c>
      <c r="S14" s="20">
        <v>0</v>
      </c>
      <c r="U14" s="19">
        <v>45</v>
      </c>
      <c r="V14" s="20">
        <v>0</v>
      </c>
      <c r="X14" s="16">
        <f t="shared" ref="X14:Y14" si="0">I14+L14+O14+R14+U14</f>
        <v>180</v>
      </c>
      <c r="Y14" s="16">
        <f t="shared" si="0"/>
        <v>32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>
        <v>60</v>
      </c>
      <c r="J15" s="20">
        <v>0</v>
      </c>
      <c r="L15" s="19">
        <v>60</v>
      </c>
      <c r="M15" s="20">
        <v>0</v>
      </c>
      <c r="O15" s="19">
        <v>60</v>
      </c>
      <c r="P15" s="20">
        <v>0</v>
      </c>
      <c r="R15" s="19">
        <v>20</v>
      </c>
      <c r="S15" s="20">
        <v>0</v>
      </c>
      <c r="U15" s="19">
        <v>60</v>
      </c>
      <c r="V15" s="20">
        <v>0</v>
      </c>
      <c r="X15" s="16">
        <f t="shared" ref="X15:Y15" si="1">I15+L15+O15+R15+U15</f>
        <v>260</v>
      </c>
      <c r="Y15" s="16">
        <f t="shared" si="1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>
        <v>50</v>
      </c>
      <c r="J16" s="20">
        <v>0</v>
      </c>
      <c r="L16" s="19">
        <v>50</v>
      </c>
      <c r="M16" s="20">
        <v>0</v>
      </c>
      <c r="O16" s="19">
        <v>0</v>
      </c>
      <c r="P16" s="20">
        <v>0</v>
      </c>
      <c r="R16" s="19">
        <v>50</v>
      </c>
      <c r="S16" s="20">
        <v>0</v>
      </c>
      <c r="U16" s="19">
        <v>50</v>
      </c>
      <c r="V16" s="20">
        <v>0</v>
      </c>
      <c r="X16" s="16">
        <f t="shared" ref="X16:Y16" si="2">I16+L16+O16+R16+U16</f>
        <v>200</v>
      </c>
      <c r="Y16" s="16">
        <f t="shared" si="2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>
        <v>50</v>
      </c>
      <c r="J17" s="20">
        <v>0</v>
      </c>
      <c r="L17" s="19">
        <v>40</v>
      </c>
      <c r="M17" s="20">
        <v>0</v>
      </c>
      <c r="O17" s="19">
        <v>40</v>
      </c>
      <c r="P17" s="20">
        <v>0</v>
      </c>
      <c r="R17" s="19">
        <v>45</v>
      </c>
      <c r="S17" s="20">
        <v>0</v>
      </c>
      <c r="U17" s="19">
        <v>0</v>
      </c>
      <c r="V17" s="20">
        <v>0</v>
      </c>
      <c r="X17" s="16">
        <f t="shared" ref="X17:Y17" si="3">I17+L17+O17+R17+U17</f>
        <v>175</v>
      </c>
      <c r="Y17" s="16">
        <f t="shared" si="3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>
        <v>40</v>
      </c>
      <c r="J18" s="20">
        <v>0</v>
      </c>
      <c r="L18" s="19">
        <v>35</v>
      </c>
      <c r="M18" s="20">
        <v>15</v>
      </c>
      <c r="O18" s="19">
        <v>15</v>
      </c>
      <c r="P18" s="20">
        <v>0</v>
      </c>
      <c r="R18" s="19">
        <v>35</v>
      </c>
      <c r="S18" s="20">
        <v>0</v>
      </c>
      <c r="U18" s="19">
        <v>40</v>
      </c>
      <c r="V18" s="20">
        <v>0</v>
      </c>
      <c r="X18" s="16">
        <f t="shared" ref="X18:Y18" si="4">I18+L18+O18+R18+U18</f>
        <v>165</v>
      </c>
      <c r="Y18" s="16">
        <f t="shared" si="4"/>
        <v>15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>
        <v>45</v>
      </c>
      <c r="J19" s="20">
        <v>0</v>
      </c>
      <c r="L19" s="19">
        <v>10</v>
      </c>
      <c r="M19" s="20">
        <v>0</v>
      </c>
      <c r="O19" s="19">
        <v>30</v>
      </c>
      <c r="P19" s="20">
        <v>0</v>
      </c>
      <c r="R19" s="19">
        <v>30</v>
      </c>
      <c r="S19" s="20">
        <v>0</v>
      </c>
      <c r="U19" s="19">
        <v>35</v>
      </c>
      <c r="V19" s="20">
        <v>0</v>
      </c>
      <c r="X19" s="16">
        <f t="shared" ref="X19:Y19" si="5">I19+L19+O19+R19+U19</f>
        <v>150</v>
      </c>
      <c r="Y19" s="16">
        <f t="shared" si="5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19">
        <v>30</v>
      </c>
      <c r="J20" s="20">
        <v>0</v>
      </c>
      <c r="L20" s="19">
        <v>30</v>
      </c>
      <c r="M20" s="20">
        <v>0</v>
      </c>
      <c r="O20" s="19">
        <v>30</v>
      </c>
      <c r="P20" s="20">
        <v>0</v>
      </c>
      <c r="R20" s="19">
        <v>30</v>
      </c>
      <c r="S20" s="20">
        <v>0</v>
      </c>
      <c r="U20" s="19">
        <v>30</v>
      </c>
      <c r="V20" s="20">
        <v>0</v>
      </c>
      <c r="X20" s="16">
        <f t="shared" ref="X20:Y20" si="6">I20+L20+O20+R20+U20</f>
        <v>150</v>
      </c>
      <c r="Y20" s="16">
        <f t="shared" si="6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19">
        <v>28</v>
      </c>
      <c r="J21" s="20">
        <v>0</v>
      </c>
      <c r="L21" s="19">
        <v>28</v>
      </c>
      <c r="M21" s="20">
        <v>22</v>
      </c>
      <c r="O21" s="19">
        <v>10</v>
      </c>
      <c r="P21" s="20">
        <v>0</v>
      </c>
      <c r="R21" s="19">
        <v>28</v>
      </c>
      <c r="S21" s="20">
        <v>0</v>
      </c>
      <c r="U21" s="19">
        <v>28</v>
      </c>
      <c r="V21" s="20">
        <v>0</v>
      </c>
      <c r="X21" s="16">
        <f t="shared" ref="X21:Y21" si="7">I21+L21+O21+R21+U21</f>
        <v>122</v>
      </c>
      <c r="Y21" s="16">
        <f t="shared" si="7"/>
        <v>22</v>
      </c>
    </row>
    <row r="22" spans="1:25" ht="13">
      <c r="G22" s="24"/>
      <c r="I22" s="29">
        <f>SUM(I14:I21)</f>
        <v>348</v>
      </c>
      <c r="J22" s="30">
        <f>J14+J15+J16+J17+J18+J19+J21</f>
        <v>0</v>
      </c>
      <c r="L22" s="29">
        <f>SUM(L14:L21)</f>
        <v>293</v>
      </c>
      <c r="M22" s="30">
        <f>M14+M15+M16+M17+M18+M19+M21</f>
        <v>69</v>
      </c>
      <c r="O22" s="29">
        <f>SUM(O14:O21)</f>
        <v>190</v>
      </c>
      <c r="P22" s="30">
        <f>P14+P15+P16+P17+P18+P19+P21</f>
        <v>0</v>
      </c>
      <c r="R22" s="29">
        <f>SUM(R14:R21)</f>
        <v>283</v>
      </c>
      <c r="S22" s="30">
        <f>S14+S15+S16+S17+S18+S19+S21</f>
        <v>0</v>
      </c>
      <c r="U22" s="29">
        <f>SUM(U14:U21)</f>
        <v>288</v>
      </c>
      <c r="V22" s="30">
        <f>V14+V15+V16+V17+V18+V19+V21</f>
        <v>0</v>
      </c>
      <c r="X22" s="31">
        <f t="shared" ref="X22:Y22" si="8">X14+X15+X16+X17+X18+X19+X21+X20</f>
        <v>1402</v>
      </c>
      <c r="Y22" s="43">
        <f t="shared" si="8"/>
        <v>69</v>
      </c>
    </row>
    <row r="23" spans="1:25" ht="13">
      <c r="I23" s="2"/>
      <c r="J23" s="2"/>
      <c r="L23" s="2"/>
      <c r="M23" s="2"/>
      <c r="O23" s="2"/>
      <c r="P23" s="2"/>
      <c r="R23" s="2"/>
      <c r="S23" s="2"/>
      <c r="U23" s="2"/>
      <c r="V23" s="2"/>
    </row>
    <row r="24" spans="1:25" ht="13">
      <c r="A24" s="1"/>
      <c r="I24" s="6"/>
      <c r="J24" s="6"/>
      <c r="L24" s="6"/>
      <c r="M24" s="6"/>
      <c r="O24" s="6"/>
      <c r="P24" s="6"/>
      <c r="R24" s="6"/>
      <c r="S24" s="6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5" t="s">
        <v>9</v>
      </c>
      <c r="J25" s="73"/>
      <c r="L25" s="75" t="s">
        <v>10</v>
      </c>
      <c r="M25" s="73"/>
      <c r="O25" s="75" t="s">
        <v>11</v>
      </c>
      <c r="P25" s="73"/>
      <c r="R25" s="75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3" t="s">
        <v>16</v>
      </c>
      <c r="J26" s="13" t="s">
        <v>15</v>
      </c>
      <c r="K26" s="10"/>
      <c r="L26" s="13" t="s">
        <v>16</v>
      </c>
      <c r="M26" s="13" t="s">
        <v>15</v>
      </c>
      <c r="N26" s="10"/>
      <c r="O26" s="13" t="s">
        <v>16</v>
      </c>
      <c r="P26" s="13" t="s">
        <v>15</v>
      </c>
      <c r="Q26" s="10"/>
      <c r="R26" s="13" t="s">
        <v>16</v>
      </c>
      <c r="S26" s="13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246</v>
      </c>
      <c r="C27" s="1" t="s">
        <v>19</v>
      </c>
      <c r="E27" s="1" t="s">
        <v>20</v>
      </c>
      <c r="G27" s="1" t="s">
        <v>21</v>
      </c>
      <c r="I27" s="2"/>
      <c r="J27" s="2"/>
      <c r="L27" s="2"/>
      <c r="M27" s="2"/>
      <c r="O27" s="2"/>
      <c r="P27" s="2"/>
      <c r="R27" s="2"/>
      <c r="S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19">
        <v>30</v>
      </c>
      <c r="J28" s="20">
        <v>0</v>
      </c>
      <c r="L28" s="19">
        <v>30</v>
      </c>
      <c r="M28" s="20">
        <v>0</v>
      </c>
      <c r="O28" s="19">
        <v>10</v>
      </c>
      <c r="P28" s="20">
        <v>0</v>
      </c>
      <c r="R28" s="19">
        <v>35</v>
      </c>
      <c r="S28" s="20">
        <v>0</v>
      </c>
      <c r="U28" s="19">
        <v>40</v>
      </c>
      <c r="V28" s="20">
        <v>0</v>
      </c>
      <c r="X28" s="16">
        <f t="shared" ref="X28:Y28" si="9">I28+L28+O28+R28+U28</f>
        <v>145</v>
      </c>
      <c r="Y28" s="16">
        <f t="shared" si="9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19">
        <v>25</v>
      </c>
      <c r="J29" s="20">
        <v>0</v>
      </c>
      <c r="L29" s="19">
        <v>30</v>
      </c>
      <c r="M29" s="20">
        <v>26</v>
      </c>
      <c r="O29" s="19">
        <v>10</v>
      </c>
      <c r="P29" s="20">
        <v>0</v>
      </c>
      <c r="R29" s="19">
        <v>30</v>
      </c>
      <c r="S29" s="20">
        <v>25</v>
      </c>
      <c r="U29" s="19">
        <v>10</v>
      </c>
      <c r="V29" s="20">
        <v>0</v>
      </c>
      <c r="X29" s="16">
        <f t="shared" ref="X29:Y29" si="10">I29+L29+O29+R29+U29</f>
        <v>105</v>
      </c>
      <c r="Y29" s="16">
        <f t="shared" si="10"/>
        <v>51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19">
        <v>15</v>
      </c>
      <c r="J30" s="20">
        <v>0</v>
      </c>
      <c r="L30" s="19">
        <v>15</v>
      </c>
      <c r="M30" s="20">
        <v>0</v>
      </c>
      <c r="O30" s="19">
        <v>15</v>
      </c>
      <c r="P30" s="20">
        <v>0</v>
      </c>
      <c r="R30" s="19">
        <v>15</v>
      </c>
      <c r="S30" s="20">
        <v>0</v>
      </c>
      <c r="U30" s="19">
        <v>15</v>
      </c>
      <c r="V30" s="20">
        <v>0</v>
      </c>
      <c r="X30" s="16">
        <f t="shared" ref="X30:Y30" si="11">I30+L30+O30+R30+U30</f>
        <v>75</v>
      </c>
      <c r="Y30" s="16">
        <f t="shared" si="11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19">
        <v>35</v>
      </c>
      <c r="J31" s="20">
        <v>0</v>
      </c>
      <c r="L31" s="19">
        <v>30</v>
      </c>
      <c r="M31" s="20">
        <v>0</v>
      </c>
      <c r="O31" s="19">
        <v>10</v>
      </c>
      <c r="P31" s="20">
        <v>0</v>
      </c>
      <c r="R31" s="19">
        <v>30</v>
      </c>
      <c r="S31" s="20">
        <v>0</v>
      </c>
      <c r="U31" s="19">
        <v>30</v>
      </c>
      <c r="V31" s="20">
        <v>0</v>
      </c>
      <c r="X31" s="16">
        <f t="shared" ref="X31:Y31" si="12">I31+L31+O31+R31+U31</f>
        <v>135</v>
      </c>
      <c r="Y31" s="16">
        <f t="shared" si="12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19">
        <v>45</v>
      </c>
      <c r="J32" s="20">
        <v>0</v>
      </c>
      <c r="L32" s="19">
        <v>40</v>
      </c>
      <c r="M32" s="20">
        <v>0</v>
      </c>
      <c r="O32" s="19">
        <v>40</v>
      </c>
      <c r="P32" s="20">
        <v>0</v>
      </c>
      <c r="R32" s="19">
        <v>40</v>
      </c>
      <c r="S32" s="20">
        <v>0</v>
      </c>
      <c r="U32" s="19">
        <v>35</v>
      </c>
      <c r="V32" s="20">
        <v>0</v>
      </c>
      <c r="X32" s="16">
        <f t="shared" ref="X32:Y32" si="13">I32+L32+O32+R32+U32</f>
        <v>200</v>
      </c>
      <c r="Y32" s="16">
        <f t="shared" si="13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19">
        <v>35</v>
      </c>
      <c r="J33" s="20">
        <v>0</v>
      </c>
      <c r="L33" s="19">
        <v>10</v>
      </c>
      <c r="M33" s="20">
        <v>0</v>
      </c>
      <c r="O33" s="19">
        <v>35</v>
      </c>
      <c r="P33" s="20">
        <v>0</v>
      </c>
      <c r="R33" s="19">
        <v>35</v>
      </c>
      <c r="S33" s="20">
        <v>0</v>
      </c>
      <c r="U33" s="19">
        <v>30</v>
      </c>
      <c r="V33" s="20">
        <v>0</v>
      </c>
      <c r="X33" s="16">
        <f t="shared" ref="X33:Y33" si="14">I33+L33+O33+R33+U33</f>
        <v>145</v>
      </c>
      <c r="Y33" s="16">
        <f t="shared" si="14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19">
        <v>60</v>
      </c>
      <c r="J34" s="20">
        <v>0</v>
      </c>
      <c r="L34" s="19">
        <v>50</v>
      </c>
      <c r="M34" s="20">
        <v>0</v>
      </c>
      <c r="O34" s="19">
        <v>60</v>
      </c>
      <c r="P34" s="20">
        <v>0</v>
      </c>
      <c r="R34" s="19">
        <v>25</v>
      </c>
      <c r="S34" s="20">
        <v>0</v>
      </c>
      <c r="U34" s="19">
        <v>50</v>
      </c>
      <c r="V34" s="20">
        <v>0</v>
      </c>
      <c r="X34" s="16">
        <f t="shared" ref="X34:Y34" si="15">I34+L34+O34+R34+U34</f>
        <v>245</v>
      </c>
      <c r="Y34" s="16">
        <f t="shared" si="15"/>
        <v>0</v>
      </c>
    </row>
    <row r="35" spans="1:25" ht="13">
      <c r="I35" s="29">
        <f>SUM(I28:I34)</f>
        <v>245</v>
      </c>
      <c r="J35" s="30">
        <f>J29+J31+J32+J33+J34+J28</f>
        <v>0</v>
      </c>
      <c r="K35" s="35"/>
      <c r="L35" s="29">
        <f>SUM(L28:L34)</f>
        <v>205</v>
      </c>
      <c r="M35" s="30">
        <f>M29+M31+M32+M33+M34+M28</f>
        <v>26</v>
      </c>
      <c r="N35" s="35"/>
      <c r="O35" s="29">
        <f>SUM(O28:O34)</f>
        <v>180</v>
      </c>
      <c r="P35" s="30">
        <f>P29+P31+P32+P33+P34+P28</f>
        <v>0</v>
      </c>
      <c r="Q35" s="35"/>
      <c r="R35" s="29">
        <f>SUM(R28:R34)</f>
        <v>210</v>
      </c>
      <c r="S35" s="30">
        <f>S29+S31+S32+S33+S34+S28</f>
        <v>25</v>
      </c>
      <c r="T35" s="35"/>
      <c r="U35" s="29">
        <f>SUM(U28:U34)</f>
        <v>210</v>
      </c>
      <c r="V35" s="30">
        <f>V29+V31+V32+V33+V34+V28</f>
        <v>0</v>
      </c>
      <c r="W35" s="35"/>
      <c r="X35" s="31">
        <f>SUM(X28:X34)</f>
        <v>1050</v>
      </c>
      <c r="Y35" s="43">
        <f>Y29+Y31+Y32+Y33+Y34+Y28</f>
        <v>51</v>
      </c>
    </row>
    <row r="36" spans="1:25" ht="20.25" customHeight="1">
      <c r="I36" s="2"/>
      <c r="J36" s="2"/>
      <c r="L36" s="2"/>
      <c r="M36" s="2"/>
      <c r="O36" s="2"/>
      <c r="P36" s="2"/>
      <c r="R36" s="2"/>
      <c r="S36" s="2"/>
      <c r="U36" s="2"/>
      <c r="V36" s="2"/>
    </row>
    <row r="37" spans="1:25" ht="9.75" customHeight="1">
      <c r="I37" s="2"/>
      <c r="J37" s="2"/>
      <c r="L37" s="2"/>
      <c r="M37" s="2"/>
      <c r="O37" s="2"/>
      <c r="P37" s="2"/>
      <c r="R37" s="2"/>
      <c r="S37" s="2"/>
      <c r="U37" s="2"/>
      <c r="V37" s="2"/>
    </row>
    <row r="38" spans="1:25" ht="13">
      <c r="I38" s="2"/>
      <c r="J38" s="2"/>
      <c r="L38" s="2"/>
      <c r="M38" s="2"/>
      <c r="O38" s="2"/>
      <c r="P38" s="2"/>
      <c r="R38" s="2"/>
      <c r="S38" s="2"/>
      <c r="U38" s="2"/>
      <c r="V38" s="2"/>
    </row>
    <row r="39" spans="1:25" ht="6" customHeight="1">
      <c r="I39" s="2"/>
      <c r="J39" s="2"/>
      <c r="L39" s="2"/>
      <c r="M39" s="2"/>
      <c r="O39" s="2"/>
      <c r="P39" s="2"/>
      <c r="R39" s="2"/>
      <c r="S39" s="2"/>
      <c r="U39" s="2"/>
      <c r="V39" s="2"/>
    </row>
    <row r="40" spans="1:25" ht="13">
      <c r="A40" s="1"/>
      <c r="I40" s="6"/>
      <c r="J40" s="6"/>
      <c r="L40" s="6"/>
      <c r="M40" s="6"/>
      <c r="O40" s="6"/>
      <c r="P40" s="6"/>
      <c r="R40" s="6"/>
      <c r="S40" s="6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5" t="s">
        <v>9</v>
      </c>
      <c r="J41" s="73"/>
      <c r="L41" s="75" t="s">
        <v>10</v>
      </c>
      <c r="M41" s="73"/>
      <c r="O41" s="75" t="s">
        <v>11</v>
      </c>
      <c r="P41" s="73"/>
      <c r="R41" s="75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3" t="s">
        <v>16</v>
      </c>
      <c r="J42" s="13" t="s">
        <v>15</v>
      </c>
      <c r="L42" s="13" t="s">
        <v>16</v>
      </c>
      <c r="M42" s="13" t="s">
        <v>15</v>
      </c>
      <c r="O42" s="13" t="s">
        <v>16</v>
      </c>
      <c r="P42" s="13" t="s">
        <v>15</v>
      </c>
      <c r="R42" s="13" t="s">
        <v>16</v>
      </c>
      <c r="S42" s="13" t="s">
        <v>15</v>
      </c>
      <c r="U42" s="13" t="s">
        <v>16</v>
      </c>
      <c r="V42" s="13" t="s">
        <v>15</v>
      </c>
      <c r="X42" s="10"/>
    </row>
    <row r="43" spans="1:25" ht="15">
      <c r="A43" s="15" t="s">
        <v>246</v>
      </c>
      <c r="C43" s="1" t="s">
        <v>19</v>
      </c>
      <c r="E43" s="1" t="s">
        <v>55</v>
      </c>
      <c r="G43" s="1" t="s">
        <v>21</v>
      </c>
      <c r="I43" s="2"/>
      <c r="J43" s="2"/>
      <c r="L43" s="2"/>
      <c r="M43" s="2"/>
      <c r="O43" s="2"/>
      <c r="P43" s="2"/>
      <c r="R43" s="2"/>
      <c r="S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19">
        <v>40</v>
      </c>
      <c r="J44" s="20">
        <v>0</v>
      </c>
      <c r="L44" s="19">
        <v>40</v>
      </c>
      <c r="M44" s="20">
        <v>0</v>
      </c>
      <c r="O44" s="19">
        <v>40</v>
      </c>
      <c r="P44" s="20">
        <v>0</v>
      </c>
      <c r="R44" s="19">
        <v>20</v>
      </c>
      <c r="S44" s="20">
        <v>0</v>
      </c>
      <c r="U44" s="19">
        <v>40</v>
      </c>
      <c r="V44" s="20">
        <v>0</v>
      </c>
      <c r="X44" s="16">
        <f t="shared" ref="X44:Y44" si="16">I44+L44+O44+R44+U44</f>
        <v>180</v>
      </c>
      <c r="Y44" s="16">
        <f t="shared" si="16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19">
        <v>60</v>
      </c>
      <c r="J45" s="20">
        <v>0</v>
      </c>
      <c r="L45" s="19">
        <v>10</v>
      </c>
      <c r="M45" s="20">
        <v>0</v>
      </c>
      <c r="O45" s="19">
        <v>60</v>
      </c>
      <c r="P45" s="20">
        <v>0</v>
      </c>
      <c r="R45" s="19">
        <v>60</v>
      </c>
      <c r="S45" s="20">
        <v>0</v>
      </c>
      <c r="U45" s="19">
        <v>60</v>
      </c>
      <c r="V45" s="20">
        <v>0</v>
      </c>
      <c r="X45" s="16">
        <f t="shared" ref="X45:Y45" si="17">I45+L45+O45+R45+U45</f>
        <v>250</v>
      </c>
      <c r="Y45" s="16">
        <f t="shared" si="17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19">
        <v>45</v>
      </c>
      <c r="J46" s="20">
        <v>0</v>
      </c>
      <c r="L46" s="19">
        <v>15</v>
      </c>
      <c r="M46" s="20">
        <v>0</v>
      </c>
      <c r="O46" s="19">
        <v>45</v>
      </c>
      <c r="P46" s="20">
        <v>0</v>
      </c>
      <c r="R46" s="19">
        <v>45</v>
      </c>
      <c r="S46" s="20">
        <v>0</v>
      </c>
      <c r="U46" s="19">
        <v>45</v>
      </c>
      <c r="V46" s="20">
        <v>0</v>
      </c>
      <c r="X46" s="16">
        <f t="shared" ref="X46:Y46" si="18">I46+L46+O46+R46+U46</f>
        <v>195</v>
      </c>
      <c r="Y46" s="16">
        <f t="shared" si="18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19">
        <v>60</v>
      </c>
      <c r="J47" s="20">
        <v>0</v>
      </c>
      <c r="L47" s="19">
        <v>45</v>
      </c>
      <c r="M47" s="20">
        <v>0</v>
      </c>
      <c r="O47" s="19">
        <v>20</v>
      </c>
      <c r="P47" s="20">
        <v>0</v>
      </c>
      <c r="R47" s="19">
        <v>40</v>
      </c>
      <c r="S47" s="20">
        <v>0</v>
      </c>
      <c r="U47" s="19">
        <v>35</v>
      </c>
      <c r="V47" s="20">
        <v>0</v>
      </c>
      <c r="X47" s="16">
        <f t="shared" ref="X47:Y47" si="19">I47+L47+O47+R47+U47</f>
        <v>200</v>
      </c>
      <c r="Y47" s="16">
        <f t="shared" si="19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19">
        <v>75</v>
      </c>
      <c r="J48" s="20">
        <v>0</v>
      </c>
      <c r="L48" s="19">
        <v>65</v>
      </c>
      <c r="M48" s="20">
        <v>0</v>
      </c>
      <c r="O48" s="19">
        <v>45</v>
      </c>
      <c r="P48" s="20">
        <v>0</v>
      </c>
      <c r="R48" s="19">
        <v>70</v>
      </c>
      <c r="S48" s="20">
        <v>0</v>
      </c>
      <c r="U48" s="19">
        <v>75</v>
      </c>
      <c r="V48" s="20">
        <v>0</v>
      </c>
      <c r="X48" s="16">
        <f t="shared" ref="X48:Y48" si="20">I48+L48+O48+R48+U48</f>
        <v>330</v>
      </c>
      <c r="Y48" s="16">
        <f t="shared" si="20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19">
        <v>45</v>
      </c>
      <c r="J49" s="20">
        <v>0</v>
      </c>
      <c r="L49" s="19">
        <v>45</v>
      </c>
      <c r="M49" s="20">
        <v>0</v>
      </c>
      <c r="O49" s="19">
        <v>45</v>
      </c>
      <c r="P49" s="20">
        <v>0</v>
      </c>
      <c r="R49" s="19">
        <v>45</v>
      </c>
      <c r="S49" s="20">
        <v>0</v>
      </c>
      <c r="U49" s="19">
        <v>15</v>
      </c>
      <c r="V49" s="20">
        <v>0</v>
      </c>
      <c r="X49" s="16">
        <f t="shared" ref="X49:Y49" si="21">I49+L49+O49+R49+U49</f>
        <v>195</v>
      </c>
      <c r="Y49" s="16">
        <f t="shared" si="21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19">
        <v>50</v>
      </c>
      <c r="J50" s="20">
        <v>0</v>
      </c>
      <c r="L50" s="19">
        <v>50</v>
      </c>
      <c r="M50" s="20">
        <v>0</v>
      </c>
      <c r="O50" s="19">
        <v>50</v>
      </c>
      <c r="P50" s="20">
        <v>0</v>
      </c>
      <c r="R50" s="19">
        <v>0</v>
      </c>
      <c r="S50" s="20">
        <v>0</v>
      </c>
      <c r="U50" s="19">
        <v>45</v>
      </c>
      <c r="V50" s="20">
        <v>0</v>
      </c>
      <c r="X50" s="16">
        <f t="shared" ref="X50:Y50" si="22">I50+L50+O50+R50+U50</f>
        <v>195</v>
      </c>
      <c r="Y50" s="16">
        <f t="shared" si="22"/>
        <v>0</v>
      </c>
    </row>
    <row r="51" spans="1:25" ht="13">
      <c r="I51" s="29">
        <f>SUM(I43:I50)</f>
        <v>375</v>
      </c>
      <c r="J51" s="30">
        <f>J44+J45+J46+J47+J48+J49+J50</f>
        <v>0</v>
      </c>
      <c r="K51" s="35"/>
      <c r="L51" s="29">
        <f>SUM(L43:L50)</f>
        <v>270</v>
      </c>
      <c r="M51" s="30">
        <f>M44+M45+M46+M47+M48+M49+M50</f>
        <v>0</v>
      </c>
      <c r="N51" s="35"/>
      <c r="O51" s="29">
        <f>SUM(O43:O50)</f>
        <v>305</v>
      </c>
      <c r="P51" s="30">
        <f>P44+P45+P46+P47+P48+P49+P50</f>
        <v>0</v>
      </c>
      <c r="Q51" s="35"/>
      <c r="R51" s="29">
        <f>SUM(R43:R50)</f>
        <v>280</v>
      </c>
      <c r="S51" s="30">
        <f>S44+S45+S46+S47+S48+S49+S50</f>
        <v>0</v>
      </c>
      <c r="T51" s="35"/>
      <c r="U51" s="29">
        <f>SUM(U43:U50)</f>
        <v>315</v>
      </c>
      <c r="V51" s="30">
        <f>V44+V45+V46+V47+V48+V49+V50</f>
        <v>0</v>
      </c>
      <c r="W51" s="35"/>
      <c r="X51" s="24">
        <f>X44+X45+X46+X47+X48+X49+X50</f>
        <v>1545</v>
      </c>
      <c r="Y51" s="32">
        <f>Y44+Y45+Y46+Y47+Y48+Y49+Y50+Z53</f>
        <v>0</v>
      </c>
    </row>
    <row r="52" spans="1:25" ht="25.5" customHeight="1">
      <c r="I52" s="2"/>
      <c r="J52" s="2"/>
      <c r="L52" s="2"/>
      <c r="M52" s="2"/>
      <c r="O52" s="2"/>
      <c r="P52" s="2"/>
      <c r="R52" s="2"/>
      <c r="S52" s="2"/>
      <c r="U52" s="2"/>
      <c r="V52" s="2"/>
    </row>
    <row r="53" spans="1:25" ht="13">
      <c r="I53" s="2"/>
      <c r="J53" s="2"/>
      <c r="L53" s="2"/>
      <c r="M53" s="2"/>
      <c r="O53" s="2"/>
      <c r="P53" s="2"/>
      <c r="R53" s="2"/>
      <c r="S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5" t="s">
        <v>9</v>
      </c>
      <c r="J54" s="73"/>
      <c r="L54" s="75" t="s">
        <v>10</v>
      </c>
      <c r="M54" s="73"/>
      <c r="O54" s="75" t="s">
        <v>11</v>
      </c>
      <c r="P54" s="73"/>
      <c r="R54" s="75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3" t="s">
        <v>16</v>
      </c>
      <c r="J55" s="13" t="s">
        <v>15</v>
      </c>
      <c r="L55" s="13" t="s">
        <v>16</v>
      </c>
      <c r="M55" s="13" t="s">
        <v>15</v>
      </c>
      <c r="O55" s="13" t="s">
        <v>16</v>
      </c>
      <c r="P55" s="13" t="s">
        <v>15</v>
      </c>
      <c r="R55" s="13" t="s">
        <v>16</v>
      </c>
      <c r="S55" s="13" t="s">
        <v>15</v>
      </c>
      <c r="U55" s="13" t="s">
        <v>16</v>
      </c>
      <c r="V55" s="13" t="s">
        <v>15</v>
      </c>
    </row>
    <row r="56" spans="1:25" ht="15">
      <c r="A56" s="15" t="s">
        <v>246</v>
      </c>
      <c r="C56" s="1" t="s">
        <v>19</v>
      </c>
      <c r="E56" s="1" t="s">
        <v>55</v>
      </c>
      <c r="G56" s="1" t="s">
        <v>21</v>
      </c>
      <c r="I56" s="2"/>
      <c r="J56" s="2"/>
      <c r="L56" s="2"/>
      <c r="M56" s="2"/>
      <c r="O56" s="2"/>
      <c r="P56" s="2"/>
      <c r="R56" s="2"/>
      <c r="S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20">
        <v>35</v>
      </c>
      <c r="J57" s="20">
        <v>0</v>
      </c>
      <c r="L57" s="20">
        <v>35</v>
      </c>
      <c r="M57" s="20">
        <v>0</v>
      </c>
      <c r="O57" s="20">
        <v>35</v>
      </c>
      <c r="P57" s="20">
        <v>0</v>
      </c>
      <c r="R57" s="20">
        <v>35</v>
      </c>
      <c r="S57" s="20">
        <v>0</v>
      </c>
      <c r="U57" s="20">
        <v>10</v>
      </c>
      <c r="V57" s="20">
        <v>0</v>
      </c>
      <c r="X57" s="16">
        <f t="shared" ref="X57:Y57" si="23">I57+L57+O57+R57+U57</f>
        <v>150</v>
      </c>
      <c r="Y57" s="16">
        <f t="shared" si="23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20">
        <v>45</v>
      </c>
      <c r="J58" s="20">
        <v>0</v>
      </c>
      <c r="L58" s="20">
        <v>45</v>
      </c>
      <c r="M58" s="20">
        <v>0</v>
      </c>
      <c r="O58" s="20">
        <v>20</v>
      </c>
      <c r="P58" s="20">
        <v>0</v>
      </c>
      <c r="R58" s="20">
        <v>45</v>
      </c>
      <c r="S58" s="20">
        <v>0</v>
      </c>
      <c r="U58" s="20">
        <v>45</v>
      </c>
      <c r="V58" s="20">
        <v>0</v>
      </c>
      <c r="X58" s="16">
        <f t="shared" ref="X58:Y58" si="24">I58+L58+O58+R58+U58</f>
        <v>200</v>
      </c>
      <c r="Y58" s="16">
        <f t="shared" si="24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20">
        <v>45</v>
      </c>
      <c r="J59" s="20">
        <v>0</v>
      </c>
      <c r="L59" s="20">
        <v>45</v>
      </c>
      <c r="M59" s="20">
        <v>0</v>
      </c>
      <c r="O59" s="20">
        <v>45</v>
      </c>
      <c r="P59" s="20">
        <v>0</v>
      </c>
      <c r="R59" s="20">
        <v>45</v>
      </c>
      <c r="S59" s="20">
        <v>0</v>
      </c>
      <c r="U59" s="20">
        <v>45</v>
      </c>
      <c r="V59" s="20">
        <v>0</v>
      </c>
      <c r="X59" s="16">
        <f t="shared" ref="X59:Y59" si="25">I59+L59+O59+R59+U59</f>
        <v>225</v>
      </c>
      <c r="Y59" s="16">
        <f t="shared" si="25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20">
        <v>45</v>
      </c>
      <c r="J60" s="20">
        <v>0</v>
      </c>
      <c r="L60" s="20">
        <v>45</v>
      </c>
      <c r="M60" s="20">
        <v>0</v>
      </c>
      <c r="O60" s="20">
        <v>45</v>
      </c>
      <c r="P60" s="20">
        <v>0</v>
      </c>
      <c r="R60" s="20">
        <v>0</v>
      </c>
      <c r="S60" s="20">
        <v>0</v>
      </c>
      <c r="U60" s="20">
        <v>45</v>
      </c>
      <c r="V60" s="20">
        <v>0</v>
      </c>
      <c r="X60" s="16">
        <f t="shared" ref="X60:Y60" si="26">I60+L60+O60+R60+U60</f>
        <v>180</v>
      </c>
      <c r="Y60" s="16">
        <f t="shared" si="26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20">
        <v>40</v>
      </c>
      <c r="J61" s="20">
        <v>0</v>
      </c>
      <c r="L61" s="20">
        <v>40</v>
      </c>
      <c r="M61" s="20">
        <v>0</v>
      </c>
      <c r="O61" s="20">
        <v>40</v>
      </c>
      <c r="P61" s="20">
        <v>0</v>
      </c>
      <c r="R61" s="20">
        <v>40</v>
      </c>
      <c r="S61" s="20">
        <v>0</v>
      </c>
      <c r="U61" s="20">
        <v>40</v>
      </c>
      <c r="V61" s="20">
        <v>0</v>
      </c>
      <c r="X61" s="16">
        <f t="shared" ref="X61:Y61" si="27">I61+L61+O61+R61+U61</f>
        <v>200</v>
      </c>
      <c r="Y61" s="16">
        <f t="shared" si="27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20">
        <v>45</v>
      </c>
      <c r="J62" s="20">
        <v>0</v>
      </c>
      <c r="L62" s="20">
        <v>45</v>
      </c>
      <c r="M62" s="20">
        <v>0</v>
      </c>
      <c r="O62" s="20">
        <v>45</v>
      </c>
      <c r="P62" s="20">
        <v>0</v>
      </c>
      <c r="R62" s="20">
        <v>10</v>
      </c>
      <c r="S62" s="20">
        <v>0</v>
      </c>
      <c r="U62" s="20">
        <v>45</v>
      </c>
      <c r="V62" s="20">
        <v>0</v>
      </c>
      <c r="X62" s="40">
        <f t="shared" ref="X62:Y62" si="28">I62+L62+O62+R62+U62</f>
        <v>190</v>
      </c>
      <c r="Y62" s="16">
        <f t="shared" si="28"/>
        <v>0</v>
      </c>
    </row>
    <row r="63" spans="1:25" ht="51.75" customHeight="1">
      <c r="I63" s="29">
        <f>SUM(I55:I62)</f>
        <v>255</v>
      </c>
      <c r="J63" s="30">
        <f>J57+J58+J59+J60+J61+J62</f>
        <v>0</v>
      </c>
      <c r="L63" s="29">
        <f>SUM(L55:L62)</f>
        <v>255</v>
      </c>
      <c r="M63" s="30">
        <f>M57+M58+M59+M60+M61+M62</f>
        <v>0</v>
      </c>
      <c r="O63" s="29">
        <f>SUM(O55:O62)</f>
        <v>230</v>
      </c>
      <c r="P63" s="30">
        <f>P57+P58+P59+P60+P61+P62</f>
        <v>0</v>
      </c>
      <c r="R63" s="29">
        <f>SUM(R55:R62)</f>
        <v>175</v>
      </c>
      <c r="S63" s="30">
        <f>S57+S58+S59+S60+S61+S62</f>
        <v>0</v>
      </c>
      <c r="U63" s="29">
        <f>SUM(U55:U62)</f>
        <v>230</v>
      </c>
      <c r="V63" s="30">
        <f>V57+V58+V59+V60+V61+V62</f>
        <v>0</v>
      </c>
      <c r="X63" s="41">
        <f t="shared" ref="X63:Y63" si="29">X57+X58+X59+X60+X61+X62</f>
        <v>1145</v>
      </c>
      <c r="Y63" s="41">
        <f t="shared" si="29"/>
        <v>0</v>
      </c>
    </row>
    <row r="64" spans="1:25" ht="13">
      <c r="I64" s="2"/>
      <c r="J64" s="2"/>
      <c r="L64" s="2"/>
      <c r="M64" s="2"/>
      <c r="O64" s="2"/>
      <c r="P64" s="2"/>
      <c r="R64" s="2"/>
      <c r="S64" s="2"/>
      <c r="U64" s="2"/>
      <c r="V64" s="2"/>
      <c r="X64" s="24"/>
    </row>
    <row r="65" spans="1:25" ht="13">
      <c r="A65" s="1" t="s">
        <v>87</v>
      </c>
      <c r="I65" s="75" t="s">
        <v>9</v>
      </c>
      <c r="J65" s="73"/>
      <c r="L65" s="75" t="s">
        <v>10</v>
      </c>
      <c r="M65" s="73"/>
      <c r="O65" s="75" t="s">
        <v>11</v>
      </c>
      <c r="P65" s="73"/>
      <c r="R65" s="75" t="s">
        <v>12</v>
      </c>
      <c r="S65" s="73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3" t="s">
        <v>16</v>
      </c>
      <c r="J66" s="2" t="s">
        <v>15</v>
      </c>
      <c r="L66" s="13" t="s">
        <v>16</v>
      </c>
      <c r="M66" s="2" t="s">
        <v>15</v>
      </c>
      <c r="O66" s="13" t="s">
        <v>16</v>
      </c>
      <c r="P66" s="2" t="s">
        <v>15</v>
      </c>
      <c r="R66" s="13" t="s">
        <v>16</v>
      </c>
      <c r="S66" s="2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246</v>
      </c>
      <c r="C67" s="1" t="s">
        <v>19</v>
      </c>
      <c r="E67" s="1" t="s">
        <v>55</v>
      </c>
      <c r="G67" s="1" t="s">
        <v>21</v>
      </c>
      <c r="I67" s="13"/>
      <c r="J67" s="2"/>
      <c r="L67" s="13"/>
      <c r="M67" s="2"/>
      <c r="O67" s="13"/>
      <c r="P67" s="2"/>
      <c r="R67" s="13"/>
      <c r="S67" s="2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20">
        <v>40</v>
      </c>
      <c r="J68" s="20">
        <v>0</v>
      </c>
      <c r="L68" s="20">
        <v>40</v>
      </c>
      <c r="M68" s="20">
        <v>0</v>
      </c>
      <c r="O68" s="20">
        <v>35</v>
      </c>
      <c r="P68" s="20">
        <v>0</v>
      </c>
      <c r="R68" s="20">
        <v>20</v>
      </c>
      <c r="S68" s="20">
        <v>0</v>
      </c>
      <c r="U68" s="20">
        <v>40</v>
      </c>
      <c r="V68" s="20">
        <v>0</v>
      </c>
      <c r="X68" s="16">
        <f t="shared" ref="X68:X74" si="30">I68+L68+O68+R68+T68+U68</f>
        <v>175</v>
      </c>
      <c r="Y68" s="16">
        <f t="shared" ref="Y68:Y74" si="31">J68+M68+P68+S68+V68</f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20">
        <v>60</v>
      </c>
      <c r="J69" s="20">
        <v>0</v>
      </c>
      <c r="L69" s="20">
        <v>55</v>
      </c>
      <c r="M69" s="20">
        <v>0</v>
      </c>
      <c r="O69" s="20">
        <v>20</v>
      </c>
      <c r="P69" s="20">
        <v>0</v>
      </c>
      <c r="R69" s="20">
        <v>55</v>
      </c>
      <c r="S69" s="20">
        <v>0</v>
      </c>
      <c r="U69" s="20">
        <v>60</v>
      </c>
      <c r="V69" s="20">
        <v>0</v>
      </c>
      <c r="X69" s="16">
        <f t="shared" si="30"/>
        <v>250</v>
      </c>
      <c r="Y69" s="16">
        <f t="shared" si="31"/>
        <v>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20">
        <v>50</v>
      </c>
      <c r="J70" s="20">
        <v>0</v>
      </c>
      <c r="L70" s="20">
        <v>50</v>
      </c>
      <c r="M70" s="20">
        <v>0</v>
      </c>
      <c r="O70" s="20">
        <v>50</v>
      </c>
      <c r="P70" s="20">
        <v>0</v>
      </c>
      <c r="R70" s="20">
        <v>20</v>
      </c>
      <c r="S70" s="20">
        <v>0</v>
      </c>
      <c r="U70" s="20">
        <v>50</v>
      </c>
      <c r="V70" s="20">
        <v>0</v>
      </c>
      <c r="X70" s="16">
        <f t="shared" si="30"/>
        <v>220</v>
      </c>
      <c r="Y70" s="16">
        <f t="shared" si="31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20">
        <v>115</v>
      </c>
      <c r="J71" s="20">
        <v>0</v>
      </c>
      <c r="L71" s="20">
        <v>95</v>
      </c>
      <c r="M71" s="20">
        <v>0</v>
      </c>
      <c r="O71" s="20">
        <v>100</v>
      </c>
      <c r="P71" s="20">
        <v>46</v>
      </c>
      <c r="R71" s="20">
        <v>60</v>
      </c>
      <c r="S71" s="20">
        <v>0</v>
      </c>
      <c r="U71" s="20">
        <v>100</v>
      </c>
      <c r="V71" s="20">
        <v>0</v>
      </c>
      <c r="X71" s="16">
        <f t="shared" si="30"/>
        <v>470</v>
      </c>
      <c r="Y71" s="16">
        <f t="shared" si="31"/>
        <v>46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20">
        <v>20</v>
      </c>
      <c r="J72" s="20">
        <v>0</v>
      </c>
      <c r="L72" s="20">
        <v>40</v>
      </c>
      <c r="M72" s="20">
        <v>0</v>
      </c>
      <c r="O72" s="20">
        <v>35</v>
      </c>
      <c r="P72" s="20">
        <v>0</v>
      </c>
      <c r="R72" s="20">
        <v>20</v>
      </c>
      <c r="S72" s="20">
        <v>0</v>
      </c>
      <c r="U72" s="20">
        <v>30</v>
      </c>
      <c r="V72" s="20">
        <v>0</v>
      </c>
      <c r="X72" s="16">
        <f t="shared" si="30"/>
        <v>145</v>
      </c>
      <c r="Y72" s="16">
        <f t="shared" si="31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20">
        <v>65</v>
      </c>
      <c r="J73" s="20">
        <v>0</v>
      </c>
      <c r="L73" s="20">
        <v>65</v>
      </c>
      <c r="M73" s="20">
        <v>0</v>
      </c>
      <c r="O73" s="20">
        <v>65</v>
      </c>
      <c r="P73" s="20">
        <v>45</v>
      </c>
      <c r="R73" s="20">
        <v>65</v>
      </c>
      <c r="S73" s="20">
        <v>0</v>
      </c>
      <c r="U73" s="20">
        <v>25</v>
      </c>
      <c r="V73" s="20">
        <v>0</v>
      </c>
      <c r="X73" s="16">
        <f t="shared" si="30"/>
        <v>285</v>
      </c>
      <c r="Y73" s="16">
        <f t="shared" si="31"/>
        <v>45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20">
        <v>65</v>
      </c>
      <c r="J74" s="20">
        <v>0</v>
      </c>
      <c r="L74" s="20">
        <v>65</v>
      </c>
      <c r="M74" s="20">
        <v>0</v>
      </c>
      <c r="O74" s="20">
        <v>65</v>
      </c>
      <c r="P74" s="20">
        <v>0</v>
      </c>
      <c r="R74" s="20">
        <v>65</v>
      </c>
      <c r="S74" s="20">
        <v>0</v>
      </c>
      <c r="U74" s="20">
        <v>10</v>
      </c>
      <c r="V74" s="20">
        <v>0</v>
      </c>
      <c r="X74" s="16">
        <f t="shared" si="30"/>
        <v>270</v>
      </c>
      <c r="Y74" s="16">
        <f t="shared" si="31"/>
        <v>0</v>
      </c>
    </row>
    <row r="75" spans="1:25" ht="13">
      <c r="I75" s="29">
        <f>SUM(I68:I74)</f>
        <v>415</v>
      </c>
      <c r="J75" s="30">
        <f>J67+J68+J69+J70+J71+J72+J73+J74</f>
        <v>0</v>
      </c>
      <c r="K75" s="28"/>
      <c r="L75" s="29">
        <f>SUM(L68:L74)</f>
        <v>410</v>
      </c>
      <c r="M75" s="30">
        <f>M67+M68+M69+M70+M71+M72+M73+M74</f>
        <v>0</v>
      </c>
      <c r="N75" s="28"/>
      <c r="O75" s="29">
        <f>SUM(O68:O74)</f>
        <v>370</v>
      </c>
      <c r="P75" s="30">
        <f>P67+P68+P69+P70+P71+P72+P73+P74</f>
        <v>91</v>
      </c>
      <c r="Q75" s="28"/>
      <c r="R75" s="29">
        <f>SUM(R68:R74)</f>
        <v>305</v>
      </c>
      <c r="S75" s="30">
        <f>S67+S68+S69+S70+S71+S72+S73+S74</f>
        <v>0</v>
      </c>
      <c r="T75" s="28"/>
      <c r="U75" s="29">
        <f>SUM(U68:U74)</f>
        <v>315</v>
      </c>
      <c r="V75" s="30">
        <f>V67+V68+V69+V70+V71+V72+V73+V74</f>
        <v>0</v>
      </c>
      <c r="W75" s="28"/>
      <c r="X75" s="41">
        <f>X68+X69+X70+X71+X72+X73+X74</f>
        <v>1815</v>
      </c>
      <c r="Y75" s="32">
        <f>Y68+Y69+Y70+Y71+Y72+Y73+Y74+Z83</f>
        <v>91</v>
      </c>
    </row>
    <row r="76" spans="1:25" ht="13">
      <c r="I76" s="2"/>
      <c r="J76" s="2"/>
      <c r="L76" s="2"/>
      <c r="M76" s="2"/>
      <c r="O76" s="2"/>
      <c r="P76" s="2"/>
      <c r="R76" s="2"/>
      <c r="S76" s="2"/>
      <c r="U76" s="2"/>
      <c r="V76" s="2"/>
    </row>
    <row r="77" spans="1:25" ht="13">
      <c r="I77" s="2"/>
      <c r="J77" s="2"/>
      <c r="L77" s="2"/>
      <c r="M77" s="2"/>
      <c r="O77" s="2"/>
      <c r="P77" s="2"/>
      <c r="R77" s="2"/>
      <c r="S77" s="2"/>
      <c r="U77" s="2"/>
      <c r="V77" s="2"/>
    </row>
    <row r="78" spans="1:25" ht="13">
      <c r="I78" s="2"/>
      <c r="J78" s="2"/>
      <c r="L78" s="2"/>
      <c r="M78" s="2"/>
      <c r="O78" s="2"/>
      <c r="P78" s="2"/>
      <c r="R78" s="2"/>
      <c r="S78" s="2"/>
      <c r="U78" s="2"/>
      <c r="V78" s="2"/>
    </row>
    <row r="79" spans="1:25" ht="13">
      <c r="I79" s="2"/>
      <c r="J79" s="2"/>
      <c r="L79" s="2"/>
      <c r="M79" s="2"/>
      <c r="O79" s="2"/>
      <c r="P79" s="2"/>
      <c r="R79" s="2"/>
      <c r="S79" s="2"/>
      <c r="U79" s="2"/>
      <c r="V79" s="2"/>
    </row>
    <row r="80" spans="1:25" ht="13">
      <c r="I80" s="2"/>
      <c r="J80" s="2"/>
      <c r="L80" s="2"/>
      <c r="M80" s="2"/>
      <c r="O80" s="2"/>
      <c r="P80" s="2"/>
      <c r="R80" s="2"/>
      <c r="S80" s="2"/>
      <c r="U80" s="2"/>
      <c r="V80" s="2"/>
    </row>
    <row r="81" spans="1:25" ht="13">
      <c r="A81" s="1" t="s">
        <v>102</v>
      </c>
      <c r="I81" s="75" t="s">
        <v>9</v>
      </c>
      <c r="J81" s="73"/>
      <c r="L81" s="75" t="s">
        <v>10</v>
      </c>
      <c r="M81" s="73"/>
      <c r="O81" s="75" t="s">
        <v>11</v>
      </c>
      <c r="P81" s="73"/>
      <c r="R81" s="80" t="s">
        <v>12</v>
      </c>
      <c r="S81" s="73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3" t="s">
        <v>16</v>
      </c>
      <c r="J82" s="2" t="s">
        <v>15</v>
      </c>
      <c r="L82" s="13" t="s">
        <v>16</v>
      </c>
      <c r="M82" s="2" t="s">
        <v>15</v>
      </c>
      <c r="O82" s="13" t="s">
        <v>16</v>
      </c>
      <c r="P82" s="2" t="s">
        <v>15</v>
      </c>
      <c r="R82" s="13" t="s">
        <v>16</v>
      </c>
      <c r="S82" s="2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246</v>
      </c>
      <c r="C83" s="1" t="s">
        <v>19</v>
      </c>
      <c r="E83" s="1" t="s">
        <v>55</v>
      </c>
      <c r="G83" s="1" t="s">
        <v>21</v>
      </c>
      <c r="I83" s="13"/>
      <c r="J83" s="2"/>
      <c r="L83" s="13"/>
      <c r="M83" s="2"/>
      <c r="O83" s="13"/>
      <c r="P83" s="2"/>
      <c r="R83" s="13"/>
      <c r="S83" s="2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20">
        <v>55</v>
      </c>
      <c r="J84" s="20">
        <v>0</v>
      </c>
      <c r="L84" s="20">
        <v>50</v>
      </c>
      <c r="M84" s="20">
        <v>0</v>
      </c>
      <c r="O84" s="20">
        <v>50</v>
      </c>
      <c r="P84" s="20">
        <v>0</v>
      </c>
      <c r="R84" s="20">
        <v>50</v>
      </c>
      <c r="S84" s="20">
        <v>0</v>
      </c>
      <c r="U84" s="20">
        <v>10</v>
      </c>
      <c r="V84" s="20">
        <v>0</v>
      </c>
      <c r="X84" s="16">
        <f t="shared" ref="X84:Y84" si="32">I84+L84+O84+R84+U84</f>
        <v>215</v>
      </c>
      <c r="Y84" s="16">
        <f t="shared" si="32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20">
        <v>90</v>
      </c>
      <c r="J85" s="20">
        <v>0</v>
      </c>
      <c r="L85" s="20">
        <v>90</v>
      </c>
      <c r="M85" s="20">
        <v>0</v>
      </c>
      <c r="O85" s="20">
        <v>100</v>
      </c>
      <c r="P85" s="20">
        <v>0</v>
      </c>
      <c r="R85" s="20">
        <v>100</v>
      </c>
      <c r="S85" s="20">
        <v>0</v>
      </c>
      <c r="U85" s="20">
        <v>15</v>
      </c>
      <c r="V85" s="20">
        <v>0</v>
      </c>
      <c r="X85" s="16">
        <f t="shared" ref="X85:Y85" si="33">I85+L85+O85+R85+U85</f>
        <v>395</v>
      </c>
      <c r="Y85" s="16">
        <f t="shared" si="33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20">
        <v>55</v>
      </c>
      <c r="J86" s="20">
        <v>0</v>
      </c>
      <c r="L86" s="20">
        <v>45</v>
      </c>
      <c r="M86" s="20">
        <v>0</v>
      </c>
      <c r="O86" s="20">
        <v>60</v>
      </c>
      <c r="P86" s="20">
        <v>0</v>
      </c>
      <c r="R86" s="20">
        <v>60</v>
      </c>
      <c r="S86" s="20">
        <v>0</v>
      </c>
      <c r="U86" s="20">
        <v>10</v>
      </c>
      <c r="V86" s="20">
        <v>0</v>
      </c>
      <c r="X86" s="16">
        <f t="shared" ref="X86:Y86" si="34">I86+L86+O86+R86+U86</f>
        <v>230</v>
      </c>
      <c r="Y86" s="16">
        <f t="shared" si="34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20">
        <v>10</v>
      </c>
      <c r="J87" s="20">
        <v>0</v>
      </c>
      <c r="L87" s="20">
        <v>10</v>
      </c>
      <c r="M87" s="20">
        <v>0</v>
      </c>
      <c r="O87" s="20">
        <v>10</v>
      </c>
      <c r="P87" s="20">
        <v>0</v>
      </c>
      <c r="R87" s="20">
        <v>10</v>
      </c>
      <c r="S87" s="20">
        <v>0</v>
      </c>
      <c r="U87" s="20">
        <v>10</v>
      </c>
      <c r="V87" s="20">
        <v>0</v>
      </c>
      <c r="X87" s="16">
        <f t="shared" ref="X87:Y87" si="35">I87+L87+O87+R87+U87</f>
        <v>50</v>
      </c>
      <c r="Y87" s="16">
        <f t="shared" si="35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20">
        <v>40</v>
      </c>
      <c r="J88" s="20">
        <v>0</v>
      </c>
      <c r="L88" s="20">
        <v>30</v>
      </c>
      <c r="M88" s="20">
        <v>0</v>
      </c>
      <c r="O88" s="20">
        <v>10</v>
      </c>
      <c r="P88" s="20">
        <v>0</v>
      </c>
      <c r="R88" s="20">
        <v>40</v>
      </c>
      <c r="S88" s="20">
        <v>0</v>
      </c>
      <c r="U88" s="20">
        <v>40</v>
      </c>
      <c r="V88" s="20">
        <v>0</v>
      </c>
      <c r="X88" s="16">
        <f t="shared" ref="X88:Y88" si="36">I88+L88+O88+R88+U88</f>
        <v>160</v>
      </c>
      <c r="Y88" s="16">
        <f t="shared" si="36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20">
        <v>40</v>
      </c>
      <c r="J89" s="20">
        <v>0</v>
      </c>
      <c r="L89" s="20">
        <v>40</v>
      </c>
      <c r="M89" s="20">
        <v>0</v>
      </c>
      <c r="O89" s="20">
        <v>10</v>
      </c>
      <c r="P89" s="20">
        <v>0</v>
      </c>
      <c r="R89" s="20">
        <v>35</v>
      </c>
      <c r="S89" s="20">
        <v>0</v>
      </c>
      <c r="U89" s="20">
        <v>50</v>
      </c>
      <c r="V89" s="20">
        <v>0</v>
      </c>
      <c r="X89" s="16">
        <f t="shared" ref="X89:Y89" si="37">I89+L89+O89+R89+U89</f>
        <v>175</v>
      </c>
      <c r="Y89" s="16">
        <f t="shared" si="37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20">
        <v>35</v>
      </c>
      <c r="J90" s="20">
        <v>0</v>
      </c>
      <c r="L90" s="20">
        <v>40</v>
      </c>
      <c r="M90" s="20">
        <v>0</v>
      </c>
      <c r="O90" s="20">
        <v>10</v>
      </c>
      <c r="P90" s="20">
        <v>0</v>
      </c>
      <c r="R90" s="20">
        <v>40</v>
      </c>
      <c r="S90" s="20">
        <v>25</v>
      </c>
      <c r="U90" s="20">
        <v>25</v>
      </c>
      <c r="V90" s="20">
        <v>0</v>
      </c>
      <c r="X90" s="16">
        <f t="shared" ref="X90:Y90" si="38">I90+L90+O90+R90+U90</f>
        <v>150</v>
      </c>
      <c r="Y90" s="16">
        <f t="shared" si="38"/>
        <v>25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20">
        <v>40</v>
      </c>
      <c r="J91" s="20">
        <v>0</v>
      </c>
      <c r="L91" s="20">
        <v>25</v>
      </c>
      <c r="M91" s="20">
        <v>0</v>
      </c>
      <c r="O91" s="20">
        <v>15</v>
      </c>
      <c r="P91" s="20">
        <v>0</v>
      </c>
      <c r="R91" s="20">
        <v>30</v>
      </c>
      <c r="S91" s="20">
        <v>0</v>
      </c>
      <c r="U91" s="20">
        <v>35</v>
      </c>
      <c r="V91" s="20">
        <v>0</v>
      </c>
      <c r="X91" s="16">
        <f t="shared" ref="X91:Y91" si="39">I91+L91+O91+R91+U91</f>
        <v>145</v>
      </c>
      <c r="Y91" s="16">
        <f t="shared" si="39"/>
        <v>0</v>
      </c>
    </row>
    <row r="92" spans="1:25" ht="13">
      <c r="I92" s="29">
        <f>SUM(I84:I91)</f>
        <v>365</v>
      </c>
      <c r="J92" s="30">
        <f>J84+J85+J86+J87+J88+J89+J90+J91</f>
        <v>0</v>
      </c>
      <c r="L92" s="29">
        <f>SUM(L84:L91)</f>
        <v>330</v>
      </c>
      <c r="M92" s="30">
        <f>M84+M85+M86+M87+M88+M89+M90+M91</f>
        <v>0</v>
      </c>
      <c r="O92" s="29">
        <f>SUM(O84:O91)</f>
        <v>265</v>
      </c>
      <c r="P92" s="30">
        <f>P84+P85+P86+P87+P88+P89+P90+P91</f>
        <v>0</v>
      </c>
      <c r="R92" s="29">
        <f>SUM(R84:R91)</f>
        <v>365</v>
      </c>
      <c r="S92" s="30">
        <f>S84+S85+S86+S87+S88+S89+S90+S91</f>
        <v>25</v>
      </c>
      <c r="U92" s="29">
        <f>SUM(U84:U91)</f>
        <v>195</v>
      </c>
      <c r="V92" s="30">
        <f>V84+V85+V86+V87+V88+V89+V90+V91</f>
        <v>0</v>
      </c>
      <c r="X92" s="42">
        <f ca="1">IFERROR(__xludf.DUMMYFUNCTION("X84++X86+X87+X88+X89+X90+X91+X85"),1520)</f>
        <v>1520</v>
      </c>
      <c r="Y92" s="32">
        <f>Y84+Y85+Y86+Y87+Y88+Y89+Y90+Y91</f>
        <v>25</v>
      </c>
    </row>
    <row r="93" spans="1:25" ht="13">
      <c r="I93" s="2"/>
      <c r="J93" s="2"/>
      <c r="L93" s="2"/>
      <c r="M93" s="2"/>
      <c r="O93" s="2"/>
      <c r="P93" s="2"/>
      <c r="R93" s="2"/>
      <c r="S93" s="2"/>
      <c r="U93" s="2"/>
      <c r="V93" s="2"/>
    </row>
    <row r="94" spans="1:25" ht="13">
      <c r="I94" s="2"/>
      <c r="J94" s="2"/>
      <c r="L94" s="2"/>
      <c r="M94" s="2"/>
      <c r="O94" s="2"/>
      <c r="P94" s="2"/>
      <c r="R94" s="2"/>
      <c r="S94" s="2"/>
      <c r="U94" s="2"/>
      <c r="V94" s="2"/>
    </row>
    <row r="95" spans="1:25" ht="13">
      <c r="I95" s="2"/>
      <c r="J95" s="2"/>
      <c r="L95" s="2"/>
      <c r="M95" s="2"/>
      <c r="O95" s="2"/>
      <c r="P95" s="2"/>
      <c r="R95" s="2"/>
      <c r="S95" s="2"/>
      <c r="U95" s="2"/>
      <c r="V95" s="2"/>
    </row>
    <row r="96" spans="1:25" ht="13">
      <c r="I96" s="2"/>
      <c r="J96" s="2"/>
      <c r="L96" s="2"/>
      <c r="M96" s="2"/>
      <c r="O96" s="2"/>
      <c r="P96" s="2"/>
      <c r="R96" s="2"/>
      <c r="S96" s="2"/>
      <c r="U96" s="2"/>
      <c r="V96" s="2"/>
    </row>
    <row r="97" spans="1:25" ht="13">
      <c r="I97" s="2"/>
      <c r="J97" s="2"/>
      <c r="L97" s="2"/>
      <c r="M97" s="2"/>
      <c r="O97" s="2"/>
      <c r="P97" s="2"/>
      <c r="R97" s="2"/>
      <c r="S97" s="2"/>
      <c r="U97" s="2"/>
      <c r="V97" s="2"/>
    </row>
    <row r="98" spans="1:25" ht="36.75" customHeight="1">
      <c r="I98" s="2"/>
      <c r="J98" s="2"/>
      <c r="L98" s="2"/>
      <c r="M98" s="2"/>
      <c r="O98" s="2"/>
      <c r="P98" s="2"/>
      <c r="R98" s="2"/>
      <c r="S98" s="2"/>
      <c r="U98" s="2"/>
      <c r="V98" s="2"/>
    </row>
    <row r="99" spans="1:25" ht="31.5" customHeight="1">
      <c r="I99" s="2"/>
      <c r="J99" s="2"/>
      <c r="L99" s="2"/>
      <c r="M99" s="2"/>
      <c r="O99" s="2"/>
      <c r="P99" s="2"/>
      <c r="R99" s="2"/>
      <c r="S99" s="2"/>
      <c r="U99" s="2"/>
      <c r="V99" s="2"/>
    </row>
    <row r="100" spans="1:25" ht="13">
      <c r="I100" s="2"/>
      <c r="J100" s="2"/>
      <c r="L100" s="2"/>
      <c r="M100" s="2"/>
      <c r="O100" s="2"/>
      <c r="P100" s="2"/>
      <c r="R100" s="2"/>
      <c r="S100" s="2"/>
      <c r="U100" s="2"/>
      <c r="V100" s="2"/>
    </row>
    <row r="101" spans="1:25" ht="13">
      <c r="A101" s="1" t="s">
        <v>119</v>
      </c>
      <c r="I101" s="2" t="s">
        <v>9</v>
      </c>
      <c r="J101" s="2"/>
      <c r="L101" s="2" t="s">
        <v>10</v>
      </c>
      <c r="M101" s="2"/>
      <c r="O101" s="2" t="s">
        <v>11</v>
      </c>
      <c r="P101" s="2"/>
      <c r="R101" s="2" t="s">
        <v>12</v>
      </c>
      <c r="S101" s="2"/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3" t="s">
        <v>16</v>
      </c>
      <c r="J102" s="2" t="s">
        <v>15</v>
      </c>
      <c r="L102" s="13" t="s">
        <v>16</v>
      </c>
      <c r="M102" s="2" t="s">
        <v>15</v>
      </c>
      <c r="O102" s="13" t="s">
        <v>16</v>
      </c>
      <c r="P102" s="2" t="s">
        <v>15</v>
      </c>
      <c r="R102" s="13" t="s">
        <v>16</v>
      </c>
      <c r="S102" s="2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246</v>
      </c>
      <c r="C103" s="1" t="s">
        <v>19</v>
      </c>
      <c r="E103" s="1" t="s">
        <v>55</v>
      </c>
      <c r="G103" s="1" t="s">
        <v>21</v>
      </c>
      <c r="I103" s="2"/>
      <c r="J103" s="2"/>
      <c r="L103" s="2"/>
      <c r="M103" s="2"/>
      <c r="O103" s="2"/>
      <c r="P103" s="2"/>
      <c r="R103" s="2"/>
      <c r="S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20">
        <v>40</v>
      </c>
      <c r="J104" s="20">
        <v>0</v>
      </c>
      <c r="L104" s="20">
        <v>40</v>
      </c>
      <c r="M104" s="20">
        <v>0</v>
      </c>
      <c r="O104" s="20">
        <v>40</v>
      </c>
      <c r="P104" s="20">
        <v>0</v>
      </c>
      <c r="R104" s="20">
        <v>10</v>
      </c>
      <c r="S104" s="20">
        <v>0</v>
      </c>
      <c r="U104" s="20">
        <v>40</v>
      </c>
      <c r="V104" s="20">
        <v>0</v>
      </c>
      <c r="X104" s="16">
        <f t="shared" ref="X104:Y104" si="40">I104+L104+O104+R104+U104</f>
        <v>170</v>
      </c>
      <c r="Y104" s="16">
        <f t="shared" si="40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20">
        <v>60</v>
      </c>
      <c r="J105" s="20">
        <v>0</v>
      </c>
      <c r="L105" s="20">
        <v>60</v>
      </c>
      <c r="M105" s="20">
        <v>0</v>
      </c>
      <c r="O105" s="20">
        <v>20</v>
      </c>
      <c r="P105" s="20">
        <v>0</v>
      </c>
      <c r="R105" s="20">
        <v>60</v>
      </c>
      <c r="S105" s="20">
        <v>0</v>
      </c>
      <c r="U105" s="20">
        <v>60</v>
      </c>
      <c r="V105" s="20">
        <v>0</v>
      </c>
      <c r="X105" s="16">
        <f t="shared" ref="X105:Y105" si="41">I105+L105+O105+R105+U105</f>
        <v>260</v>
      </c>
      <c r="Y105" s="16">
        <f t="shared" si="41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20">
        <v>45</v>
      </c>
      <c r="J106" s="20">
        <v>0</v>
      </c>
      <c r="L106" s="20">
        <v>40</v>
      </c>
      <c r="M106" s="20">
        <v>0</v>
      </c>
      <c r="O106" s="20">
        <v>40</v>
      </c>
      <c r="P106" s="20">
        <v>0</v>
      </c>
      <c r="R106" s="20">
        <v>10</v>
      </c>
      <c r="S106" s="20">
        <v>0</v>
      </c>
      <c r="U106" s="20">
        <v>40</v>
      </c>
      <c r="V106" s="20">
        <v>0</v>
      </c>
      <c r="X106" s="16">
        <f t="shared" ref="X106:Y106" si="42">I106+L106+O106+R106+U106</f>
        <v>175</v>
      </c>
      <c r="Y106" s="16">
        <f t="shared" si="42"/>
        <v>0</v>
      </c>
    </row>
    <row r="107" spans="1:25" ht="13">
      <c r="A107" s="16" t="s">
        <v>126</v>
      </c>
      <c r="C107" s="16">
        <v>69</v>
      </c>
      <c r="E107" s="16">
        <v>15567</v>
      </c>
      <c r="G107" s="16" t="s">
        <v>127</v>
      </c>
      <c r="I107" s="20">
        <v>50</v>
      </c>
      <c r="J107" s="20">
        <v>0</v>
      </c>
      <c r="L107" s="20">
        <v>45</v>
      </c>
      <c r="M107" s="20">
        <v>0</v>
      </c>
      <c r="O107" s="20">
        <v>45</v>
      </c>
      <c r="P107" s="20">
        <v>0</v>
      </c>
      <c r="R107" s="20">
        <v>40</v>
      </c>
      <c r="S107" s="20">
        <v>0</v>
      </c>
      <c r="U107" s="20">
        <v>20</v>
      </c>
      <c r="V107" s="20">
        <v>0</v>
      </c>
      <c r="X107" s="16">
        <f t="shared" ref="X107:Y107" si="43">I107+L107+O107+R107+U107</f>
        <v>200</v>
      </c>
      <c r="Y107" s="16">
        <f t="shared" si="43"/>
        <v>0</v>
      </c>
    </row>
    <row r="108" spans="1:25" ht="13">
      <c r="A108" s="16" t="s">
        <v>247</v>
      </c>
      <c r="C108" s="16">
        <v>30</v>
      </c>
      <c r="E108" s="16">
        <v>34739</v>
      </c>
      <c r="G108" s="16" t="s">
        <v>129</v>
      </c>
      <c r="I108" s="20">
        <v>15</v>
      </c>
      <c r="J108" s="20">
        <v>0</v>
      </c>
      <c r="L108" s="20">
        <v>15</v>
      </c>
      <c r="M108" s="20">
        <v>0</v>
      </c>
      <c r="O108" s="20">
        <v>15</v>
      </c>
      <c r="P108" s="20">
        <v>0</v>
      </c>
      <c r="R108" s="20">
        <v>15</v>
      </c>
      <c r="S108" s="20">
        <v>0</v>
      </c>
      <c r="U108" s="20">
        <v>15</v>
      </c>
      <c r="V108" s="20">
        <v>0</v>
      </c>
      <c r="X108" s="16">
        <f t="shared" ref="X108:Y108" si="44">I108+L108+O108+R108+U108</f>
        <v>75</v>
      </c>
      <c r="Y108" s="16">
        <f t="shared" si="44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20">
        <v>50</v>
      </c>
      <c r="J109" s="20">
        <v>0</v>
      </c>
      <c r="L109" s="20">
        <v>35</v>
      </c>
      <c r="M109" s="20">
        <v>0</v>
      </c>
      <c r="O109" s="20">
        <v>35</v>
      </c>
      <c r="P109" s="20">
        <v>0</v>
      </c>
      <c r="R109" s="20">
        <v>10</v>
      </c>
      <c r="S109" s="20">
        <v>0</v>
      </c>
      <c r="U109" s="20">
        <v>15</v>
      </c>
      <c r="V109" s="20">
        <v>0</v>
      </c>
      <c r="X109" s="16">
        <f t="shared" ref="X109:Y109" si="45">I109+L109+O109+R109+U109</f>
        <v>145</v>
      </c>
      <c r="Y109" s="16">
        <f t="shared" si="45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20">
        <v>55</v>
      </c>
      <c r="J110" s="20">
        <v>0</v>
      </c>
      <c r="L110" s="20">
        <v>55</v>
      </c>
      <c r="M110" s="20">
        <v>0</v>
      </c>
      <c r="O110" s="20">
        <v>55</v>
      </c>
      <c r="P110" s="20">
        <v>0</v>
      </c>
      <c r="R110" s="20">
        <v>20</v>
      </c>
      <c r="S110" s="20">
        <v>0</v>
      </c>
      <c r="U110" s="20">
        <v>60</v>
      </c>
      <c r="V110" s="20">
        <v>0</v>
      </c>
      <c r="X110" s="16">
        <f t="shared" ref="X110:Y110" si="46">I110+L110+O110+R110+U110</f>
        <v>245</v>
      </c>
      <c r="Y110" s="16">
        <f t="shared" si="46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20">
        <v>45</v>
      </c>
      <c r="J111" s="20">
        <v>0</v>
      </c>
      <c r="L111" s="20">
        <v>50</v>
      </c>
      <c r="M111" s="20">
        <v>0</v>
      </c>
      <c r="O111" s="20">
        <v>45</v>
      </c>
      <c r="P111" s="20">
        <v>0</v>
      </c>
      <c r="R111" s="20">
        <v>10</v>
      </c>
      <c r="S111" s="20">
        <v>0</v>
      </c>
      <c r="U111" s="20">
        <v>45</v>
      </c>
      <c r="V111" s="20">
        <v>0</v>
      </c>
      <c r="X111" s="16">
        <f t="shared" ref="X111:Y111" si="47">I111+L111+O111+R111+U111</f>
        <v>195</v>
      </c>
      <c r="Y111" s="16">
        <f t="shared" si="47"/>
        <v>0</v>
      </c>
    </row>
    <row r="112" spans="1:25" ht="13">
      <c r="I112" s="29">
        <f>SUM(I104:I111)</f>
        <v>360</v>
      </c>
      <c r="J112" s="30">
        <f>J104+J105+J106+J107+J108+J109+J110+J111</f>
        <v>0</v>
      </c>
      <c r="L112" s="29">
        <f>SUM(L104:L111)</f>
        <v>340</v>
      </c>
      <c r="M112" s="30">
        <f>M104+M105+M106+M107+M108+M109+M110+M111</f>
        <v>0</v>
      </c>
      <c r="O112" s="29">
        <f>SUM(O104:O111)</f>
        <v>295</v>
      </c>
      <c r="P112" s="30">
        <f>P104+P105+P106+P107+P108+P109+P110+P111</f>
        <v>0</v>
      </c>
      <c r="R112" s="29">
        <f>SUM(R104:R111)</f>
        <v>175</v>
      </c>
      <c r="S112" s="30">
        <f>S104+S105+S106+S107+S108+S109+S110+S111</f>
        <v>0</v>
      </c>
      <c r="U112" s="29">
        <f t="shared" ref="U112:V112" si="48">SUM(U104:U111)</f>
        <v>295</v>
      </c>
      <c r="V112" s="30">
        <f t="shared" si="48"/>
        <v>0</v>
      </c>
      <c r="X112" s="42">
        <f t="shared" ref="X112:Y112" si="49">X104+X105+X106+X107+X108+X109+X110+X111</f>
        <v>1465</v>
      </c>
      <c r="Y112" s="32">
        <f t="shared" si="49"/>
        <v>0</v>
      </c>
    </row>
    <row r="113" spans="1:25" ht="13">
      <c r="I113" s="2"/>
      <c r="J113" s="2"/>
      <c r="L113" s="2"/>
      <c r="M113" s="2"/>
      <c r="O113" s="2"/>
      <c r="P113" s="2"/>
      <c r="R113" s="2"/>
      <c r="S113" s="2"/>
      <c r="U113" s="2"/>
      <c r="V113" s="2"/>
    </row>
    <row r="114" spans="1:25" ht="13">
      <c r="A114" s="1" t="s">
        <v>136</v>
      </c>
      <c r="I114" s="75" t="s">
        <v>9</v>
      </c>
      <c r="J114" s="73"/>
      <c r="L114" s="75" t="s">
        <v>10</v>
      </c>
      <c r="M114" s="73"/>
      <c r="O114" s="75" t="s">
        <v>11</v>
      </c>
      <c r="P114" s="73"/>
      <c r="R114" s="75" t="s">
        <v>12</v>
      </c>
      <c r="S114" s="73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3" t="s">
        <v>16</v>
      </c>
      <c r="J115" s="2" t="s">
        <v>15</v>
      </c>
      <c r="L115" s="13" t="s">
        <v>16</v>
      </c>
      <c r="M115" s="2" t="s">
        <v>15</v>
      </c>
      <c r="O115" s="13" t="s">
        <v>16</v>
      </c>
      <c r="P115" s="2" t="s">
        <v>15</v>
      </c>
      <c r="R115" s="13" t="s">
        <v>16</v>
      </c>
      <c r="S115" s="2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246</v>
      </c>
      <c r="C116" s="1" t="s">
        <v>19</v>
      </c>
      <c r="E116" s="1" t="s">
        <v>55</v>
      </c>
      <c r="G116" s="1" t="s">
        <v>21</v>
      </c>
      <c r="I116" s="2"/>
      <c r="J116" s="2"/>
      <c r="L116" s="2"/>
      <c r="M116" s="2"/>
      <c r="O116" s="2"/>
      <c r="P116" s="2"/>
      <c r="R116" s="2"/>
      <c r="S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20">
        <v>45</v>
      </c>
      <c r="J117" s="20">
        <v>0</v>
      </c>
      <c r="L117" s="20">
        <v>45</v>
      </c>
      <c r="M117" s="20">
        <v>0</v>
      </c>
      <c r="O117" s="20">
        <v>10</v>
      </c>
      <c r="P117" s="20">
        <v>0</v>
      </c>
      <c r="R117" s="20">
        <v>45</v>
      </c>
      <c r="S117" s="20">
        <v>0</v>
      </c>
      <c r="U117" s="20">
        <v>40</v>
      </c>
      <c r="V117" s="20">
        <v>0</v>
      </c>
      <c r="X117" s="16">
        <f t="shared" ref="X117:Y117" si="50">I117+L117+O117+R117+U117</f>
        <v>185</v>
      </c>
      <c r="Y117" s="16">
        <f t="shared" si="50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20">
        <v>40</v>
      </c>
      <c r="J118" s="20">
        <v>0</v>
      </c>
      <c r="L118" s="20">
        <v>20</v>
      </c>
      <c r="M118" s="20">
        <v>0</v>
      </c>
      <c r="O118" s="20">
        <v>50</v>
      </c>
      <c r="P118" s="20">
        <v>0</v>
      </c>
      <c r="R118" s="20">
        <v>20</v>
      </c>
      <c r="S118" s="20">
        <v>0</v>
      </c>
      <c r="U118" s="20">
        <v>40</v>
      </c>
      <c r="V118" s="20">
        <v>0</v>
      </c>
      <c r="X118" s="16">
        <f t="shared" ref="X118:Y118" si="51">I118+L118+O118+R118+U118</f>
        <v>170</v>
      </c>
      <c r="Y118" s="16">
        <f t="shared" si="51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20">
        <v>55</v>
      </c>
      <c r="J119" s="20">
        <v>0</v>
      </c>
      <c r="L119" s="20">
        <v>65</v>
      </c>
      <c r="M119" s="20">
        <v>0</v>
      </c>
      <c r="O119" s="20">
        <v>50</v>
      </c>
      <c r="P119" s="20">
        <v>0</v>
      </c>
      <c r="R119" s="20">
        <v>20</v>
      </c>
      <c r="S119" s="20">
        <v>0</v>
      </c>
      <c r="U119" s="20">
        <v>50</v>
      </c>
      <c r="V119" s="20">
        <v>0</v>
      </c>
      <c r="X119" s="16">
        <f t="shared" ref="X119:Y119" si="52">I119+L119+O119+R119+U119</f>
        <v>240</v>
      </c>
      <c r="Y119" s="16">
        <f t="shared" si="52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20">
        <v>40</v>
      </c>
      <c r="J120" s="20">
        <v>0</v>
      </c>
      <c r="L120" s="20">
        <v>40</v>
      </c>
      <c r="M120" s="20">
        <v>40</v>
      </c>
      <c r="O120" s="20">
        <v>0</v>
      </c>
      <c r="P120" s="20">
        <v>0</v>
      </c>
      <c r="R120" s="20">
        <v>40</v>
      </c>
      <c r="S120" s="20">
        <v>0</v>
      </c>
      <c r="U120" s="20">
        <v>35</v>
      </c>
      <c r="V120" s="20">
        <v>0</v>
      </c>
      <c r="X120" s="16">
        <f t="shared" ref="X120:Y120" si="53">I120+L120+O120+R120+U120</f>
        <v>155</v>
      </c>
      <c r="Y120" s="16">
        <f t="shared" si="53"/>
        <v>40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20">
        <v>60</v>
      </c>
      <c r="J121" s="20">
        <v>0</v>
      </c>
      <c r="L121" s="20">
        <v>80</v>
      </c>
      <c r="M121" s="20">
        <v>0</v>
      </c>
      <c r="O121" s="20">
        <v>55</v>
      </c>
      <c r="P121" s="20">
        <v>0</v>
      </c>
      <c r="R121" s="20">
        <v>10</v>
      </c>
      <c r="S121" s="20">
        <v>0</v>
      </c>
      <c r="U121" s="20">
        <v>58</v>
      </c>
      <c r="V121" s="20">
        <v>0</v>
      </c>
      <c r="X121" s="16">
        <f t="shared" ref="X121:Y121" si="54">I121+L121+O121+R121+U121</f>
        <v>263</v>
      </c>
      <c r="Y121" s="16">
        <f t="shared" si="54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20">
        <v>40</v>
      </c>
      <c r="J122" s="20">
        <v>0</v>
      </c>
      <c r="L122" s="20">
        <v>35</v>
      </c>
      <c r="M122" s="20">
        <v>0</v>
      </c>
      <c r="O122" s="20">
        <v>35</v>
      </c>
      <c r="P122" s="20">
        <v>0</v>
      </c>
      <c r="R122" s="20">
        <v>30</v>
      </c>
      <c r="S122" s="20">
        <v>0</v>
      </c>
      <c r="U122" s="20">
        <v>10</v>
      </c>
      <c r="V122" s="20">
        <v>0</v>
      </c>
      <c r="X122" s="16">
        <f t="shared" ref="X122:Y122" si="55">I122+L122+O122+R122+U122</f>
        <v>150</v>
      </c>
      <c r="Y122" s="16">
        <f t="shared" si="55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20">
        <v>65</v>
      </c>
      <c r="J123" s="20">
        <v>0</v>
      </c>
      <c r="L123" s="20">
        <v>65</v>
      </c>
      <c r="M123" s="20">
        <v>0</v>
      </c>
      <c r="O123" s="20">
        <v>10</v>
      </c>
      <c r="P123" s="20">
        <v>0</v>
      </c>
      <c r="R123" s="20">
        <v>65</v>
      </c>
      <c r="S123" s="20">
        <v>0</v>
      </c>
      <c r="U123" s="20">
        <v>65</v>
      </c>
      <c r="V123" s="20">
        <v>0</v>
      </c>
      <c r="X123" s="16">
        <f t="shared" ref="X123:Y123" si="56">I123+L123+O123+R123+U123</f>
        <v>270</v>
      </c>
      <c r="Y123" s="16">
        <f t="shared" si="56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20">
        <v>35</v>
      </c>
      <c r="J124" s="20">
        <v>30</v>
      </c>
      <c r="L124" s="20">
        <v>40</v>
      </c>
      <c r="M124" s="20">
        <v>10</v>
      </c>
      <c r="O124" s="20">
        <v>40</v>
      </c>
      <c r="P124" s="20">
        <v>0</v>
      </c>
      <c r="R124" s="20">
        <v>40</v>
      </c>
      <c r="S124" s="20">
        <v>0</v>
      </c>
      <c r="U124" s="20">
        <v>40</v>
      </c>
      <c r="V124" s="20">
        <v>0</v>
      </c>
      <c r="X124" s="16">
        <f t="shared" ref="X124:Y124" si="57">I124+L124+O124+R124+U124</f>
        <v>195</v>
      </c>
      <c r="Y124" s="16">
        <f t="shared" si="57"/>
        <v>40</v>
      </c>
    </row>
    <row r="125" spans="1:25" ht="13">
      <c r="I125" s="29">
        <f>SUM(I117:I124)</f>
        <v>380</v>
      </c>
      <c r="J125" s="30">
        <f>J117+J118+J119+J120+J121+J122+J123+J124</f>
        <v>30</v>
      </c>
      <c r="L125" s="29">
        <f>SUM(L117:L124)</f>
        <v>390</v>
      </c>
      <c r="M125" s="30">
        <f>M117+M118+M119+M120+M121+M122+M123+M124</f>
        <v>50</v>
      </c>
      <c r="O125" s="29">
        <f>SUM(O117:O124)</f>
        <v>250</v>
      </c>
      <c r="P125" s="30">
        <f>P117+P118+P119+P120+P121+P122+P123+P124</f>
        <v>0</v>
      </c>
      <c r="R125" s="29">
        <f>SUM(R117:R124)</f>
        <v>270</v>
      </c>
      <c r="S125" s="30">
        <f>S117+S118+S119+S120+S121+S122+S123+S124</f>
        <v>0</v>
      </c>
      <c r="U125" s="29">
        <f>SUM(U117:U124)</f>
        <v>338</v>
      </c>
      <c r="V125" s="30">
        <v>0</v>
      </c>
      <c r="X125" s="42">
        <f t="shared" ref="X125:Y125" si="58">X117+X118+X119+X120+X121+X122+X123+X124</f>
        <v>1628</v>
      </c>
      <c r="Y125" s="32">
        <f t="shared" si="58"/>
        <v>80</v>
      </c>
    </row>
    <row r="126" spans="1:25" ht="13">
      <c r="I126" s="2"/>
      <c r="J126" s="2"/>
      <c r="L126" s="2"/>
      <c r="M126" s="2"/>
      <c r="O126" s="2"/>
      <c r="P126" s="2"/>
      <c r="R126" s="2"/>
      <c r="S126" s="2"/>
      <c r="U126" s="2"/>
      <c r="V126" s="2"/>
    </row>
    <row r="127" spans="1:25" ht="13">
      <c r="I127" s="2"/>
      <c r="J127" s="2"/>
      <c r="L127" s="2"/>
      <c r="M127" s="2"/>
      <c r="O127" s="2"/>
      <c r="P127" s="2"/>
      <c r="R127" s="2"/>
      <c r="S127" s="2"/>
      <c r="U127" s="2"/>
      <c r="V127" s="2"/>
    </row>
    <row r="128" spans="1:25" ht="13">
      <c r="I128" s="2"/>
      <c r="J128" s="2"/>
      <c r="L128" s="2"/>
      <c r="M128" s="2"/>
      <c r="O128" s="2"/>
      <c r="P128" s="2"/>
      <c r="R128" s="2"/>
      <c r="S128" s="2"/>
      <c r="U128" s="2"/>
      <c r="V128" s="2"/>
    </row>
    <row r="129" spans="1:25" ht="13">
      <c r="I129" s="2"/>
      <c r="J129" s="2"/>
      <c r="L129" s="2"/>
      <c r="M129" s="2"/>
      <c r="O129" s="2"/>
      <c r="P129" s="2"/>
      <c r="R129" s="2"/>
      <c r="S129" s="2"/>
      <c r="U129" s="2"/>
      <c r="V129" s="2"/>
    </row>
    <row r="130" spans="1:25" ht="13">
      <c r="I130" s="2"/>
      <c r="J130" s="2"/>
      <c r="L130" s="2"/>
      <c r="M130" s="2"/>
      <c r="O130" s="2"/>
      <c r="P130" s="2"/>
      <c r="R130" s="2"/>
      <c r="S130" s="2"/>
      <c r="U130" s="2"/>
      <c r="V130" s="2"/>
    </row>
    <row r="131" spans="1:25" ht="13">
      <c r="I131" s="2"/>
      <c r="J131" s="2"/>
      <c r="L131" s="2"/>
      <c r="M131" s="2"/>
      <c r="O131" s="2"/>
      <c r="P131" s="2"/>
      <c r="R131" s="2"/>
      <c r="S131" s="2"/>
      <c r="U131" s="2"/>
      <c r="V131" s="2"/>
    </row>
    <row r="132" spans="1:25" ht="13">
      <c r="I132" s="2"/>
      <c r="J132" s="2"/>
      <c r="L132" s="2"/>
      <c r="M132" s="2"/>
      <c r="O132" s="2"/>
      <c r="P132" s="2"/>
      <c r="R132" s="2"/>
      <c r="S132" s="2"/>
      <c r="U132" s="2"/>
      <c r="V132" s="2"/>
    </row>
    <row r="133" spans="1:25" ht="13">
      <c r="A133" s="1" t="s">
        <v>153</v>
      </c>
      <c r="I133" s="75" t="s">
        <v>9</v>
      </c>
      <c r="J133" s="73"/>
      <c r="L133" s="75" t="s">
        <v>10</v>
      </c>
      <c r="M133" s="73"/>
      <c r="O133" s="75" t="s">
        <v>11</v>
      </c>
      <c r="P133" s="73"/>
      <c r="R133" s="75" t="s">
        <v>12</v>
      </c>
      <c r="S133" s="73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3" t="s">
        <v>16</v>
      </c>
      <c r="J134" s="2" t="s">
        <v>15</v>
      </c>
      <c r="L134" s="13" t="s">
        <v>16</v>
      </c>
      <c r="M134" s="2" t="s">
        <v>15</v>
      </c>
      <c r="O134" s="13" t="s">
        <v>16</v>
      </c>
      <c r="P134" s="2" t="s">
        <v>15</v>
      </c>
      <c r="R134" s="13" t="s">
        <v>16</v>
      </c>
      <c r="S134" s="2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246</v>
      </c>
      <c r="C135" s="1" t="s">
        <v>19</v>
      </c>
      <c r="E135" s="1" t="s">
        <v>55</v>
      </c>
      <c r="G135" s="1" t="s">
        <v>21</v>
      </c>
      <c r="I135" s="2"/>
      <c r="J135" s="2"/>
      <c r="L135" s="2"/>
      <c r="M135" s="2"/>
      <c r="O135" s="2"/>
      <c r="P135" s="2"/>
      <c r="R135" s="2"/>
      <c r="S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20">
        <v>45</v>
      </c>
      <c r="J136" s="20">
        <v>0</v>
      </c>
      <c r="L136" s="20">
        <v>35</v>
      </c>
      <c r="M136" s="20">
        <v>0</v>
      </c>
      <c r="O136" s="20">
        <v>35</v>
      </c>
      <c r="P136" s="20">
        <v>45</v>
      </c>
      <c r="R136" s="20">
        <v>35</v>
      </c>
      <c r="S136" s="20">
        <v>0</v>
      </c>
      <c r="U136" s="20">
        <v>10</v>
      </c>
      <c r="V136" s="20">
        <v>0</v>
      </c>
      <c r="X136" s="16">
        <f t="shared" ref="X136:Y136" si="59">I136+L136+O136+R136+U136</f>
        <v>160</v>
      </c>
      <c r="Y136" s="16">
        <f t="shared" si="59"/>
        <v>45</v>
      </c>
    </row>
    <row r="137" spans="1:25" ht="13">
      <c r="A137" s="16" t="s">
        <v>248</v>
      </c>
      <c r="C137" s="16">
        <v>75</v>
      </c>
      <c r="E137" s="16">
        <v>16544</v>
      </c>
      <c r="G137" s="16" t="s">
        <v>157</v>
      </c>
      <c r="I137" s="20">
        <v>60</v>
      </c>
      <c r="J137" s="20">
        <v>0</v>
      </c>
      <c r="L137" s="20">
        <v>60</v>
      </c>
      <c r="M137" s="20">
        <v>0</v>
      </c>
      <c r="O137" s="20">
        <v>50</v>
      </c>
      <c r="P137" s="20">
        <v>40</v>
      </c>
      <c r="R137" s="20">
        <v>50</v>
      </c>
      <c r="S137" s="20">
        <v>0</v>
      </c>
      <c r="U137" s="20">
        <v>20</v>
      </c>
      <c r="V137" s="20">
        <v>0</v>
      </c>
      <c r="X137" s="16">
        <f t="shared" ref="X137:Y137" si="60">I137+L137+O137+R137+U137</f>
        <v>240</v>
      </c>
      <c r="Y137" s="16">
        <f t="shared" si="60"/>
        <v>40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20">
        <v>70</v>
      </c>
      <c r="J138" s="20">
        <v>0</v>
      </c>
      <c r="L138" s="20">
        <v>65</v>
      </c>
      <c r="M138" s="20">
        <v>0</v>
      </c>
      <c r="O138" s="20">
        <v>70</v>
      </c>
      <c r="P138" s="20">
        <v>70</v>
      </c>
      <c r="R138" s="20">
        <v>0</v>
      </c>
      <c r="S138" s="20">
        <v>0</v>
      </c>
      <c r="U138" s="20">
        <v>70</v>
      </c>
      <c r="V138" s="20">
        <v>0</v>
      </c>
      <c r="X138" s="16">
        <f t="shared" ref="X138:Y138" si="61">I138+L138+O138+R138+U138</f>
        <v>275</v>
      </c>
      <c r="Y138" s="16">
        <f t="shared" si="61"/>
        <v>70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161</v>
      </c>
      <c r="I139" s="20">
        <v>80</v>
      </c>
      <c r="J139" s="20">
        <v>0</v>
      </c>
      <c r="L139" s="20">
        <v>50</v>
      </c>
      <c r="M139" s="20">
        <v>0</v>
      </c>
      <c r="O139" s="20">
        <v>65</v>
      </c>
      <c r="P139" s="20">
        <v>0</v>
      </c>
      <c r="R139" s="20">
        <v>80</v>
      </c>
      <c r="S139" s="20">
        <v>0</v>
      </c>
      <c r="U139" s="20">
        <v>55</v>
      </c>
      <c r="V139" s="20">
        <v>0</v>
      </c>
      <c r="X139" s="16">
        <f t="shared" ref="X139:Y139" si="62">I139+L139+O139+R139+U139</f>
        <v>330</v>
      </c>
      <c r="Y139" s="16">
        <f t="shared" si="62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20">
        <v>75</v>
      </c>
      <c r="J140" s="20">
        <v>0</v>
      </c>
      <c r="L140" s="20">
        <v>75</v>
      </c>
      <c r="M140" s="20">
        <v>0</v>
      </c>
      <c r="O140" s="20">
        <v>75</v>
      </c>
      <c r="P140" s="20">
        <v>0</v>
      </c>
      <c r="R140" s="20">
        <v>75</v>
      </c>
      <c r="S140" s="20">
        <v>0</v>
      </c>
      <c r="U140" s="20">
        <v>20</v>
      </c>
      <c r="V140" s="20">
        <v>0</v>
      </c>
      <c r="X140" s="16">
        <f t="shared" ref="X140:Y140" si="63">I140+L140+O140+R140+U140</f>
        <v>320</v>
      </c>
      <c r="Y140" s="16">
        <f t="shared" si="63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20">
        <v>40</v>
      </c>
      <c r="J141" s="20">
        <v>0</v>
      </c>
      <c r="L141" s="20">
        <v>45</v>
      </c>
      <c r="M141" s="20">
        <v>30</v>
      </c>
      <c r="O141" s="20">
        <v>30</v>
      </c>
      <c r="P141" s="20">
        <v>0</v>
      </c>
      <c r="R141" s="20">
        <v>50</v>
      </c>
      <c r="S141" s="20">
        <v>0</v>
      </c>
      <c r="U141" s="20">
        <v>50</v>
      </c>
      <c r="V141" s="20">
        <v>0</v>
      </c>
      <c r="X141" s="16">
        <f t="shared" ref="X141:Y141" si="64">I141+L141+O141+R141+U141</f>
        <v>215</v>
      </c>
      <c r="Y141" s="16">
        <f t="shared" si="64"/>
        <v>30</v>
      </c>
    </row>
    <row r="142" spans="1:25" ht="13">
      <c r="I142" s="29">
        <f>SUM(I136:I141)</f>
        <v>370</v>
      </c>
      <c r="J142" s="30">
        <f>J136+J137+J139+J140+J141</f>
        <v>0</v>
      </c>
      <c r="L142" s="29">
        <f>SUM(L136:L141)</f>
        <v>330</v>
      </c>
      <c r="M142" s="30">
        <f>M136+M137+M139+M140+M141</f>
        <v>30</v>
      </c>
      <c r="O142" s="29">
        <f>SUM(O136:O141)</f>
        <v>325</v>
      </c>
      <c r="P142" s="30">
        <f>P136+P137+P139+P140+P141+P138</f>
        <v>155</v>
      </c>
      <c r="R142" s="29">
        <f>SUM(R136:R141)</f>
        <v>290</v>
      </c>
      <c r="S142" s="30">
        <f>S136+S137+S139+S140+S141</f>
        <v>0</v>
      </c>
      <c r="U142" s="29">
        <f>SUM(U136:U141)</f>
        <v>225</v>
      </c>
      <c r="V142" s="30">
        <f>V136+V137+V139+V140+V141</f>
        <v>0</v>
      </c>
      <c r="X142" s="32">
        <f t="shared" ref="X142:Y142" si="65">X136+X137+X139+X140+X141+X138</f>
        <v>1540</v>
      </c>
      <c r="Y142" s="32">
        <f t="shared" si="65"/>
        <v>185</v>
      </c>
    </row>
    <row r="143" spans="1:25" ht="13">
      <c r="I143" s="2"/>
      <c r="J143" s="2"/>
      <c r="L143" s="2"/>
      <c r="M143" s="2"/>
      <c r="O143" s="2"/>
      <c r="P143" s="2"/>
      <c r="R143" s="2"/>
      <c r="S143" s="2"/>
      <c r="U143" s="2"/>
      <c r="V143" s="2"/>
    </row>
    <row r="144" spans="1:25" ht="13">
      <c r="I144" s="2"/>
      <c r="J144" s="2"/>
      <c r="L144" s="2"/>
      <c r="M144" s="2"/>
      <c r="O144" s="2"/>
      <c r="P144" s="2"/>
      <c r="R144" s="2"/>
      <c r="S144" s="2"/>
      <c r="U144" s="2"/>
      <c r="V144" s="2"/>
    </row>
    <row r="145" spans="1:25" ht="13">
      <c r="I145" s="2"/>
      <c r="J145" s="2"/>
      <c r="L145" s="2"/>
      <c r="M145" s="2"/>
      <c r="O145" s="2"/>
      <c r="P145" s="2"/>
      <c r="R145" s="2"/>
      <c r="S145" s="2"/>
      <c r="U145" s="2"/>
      <c r="V145" s="2"/>
    </row>
    <row r="146" spans="1:25" ht="13">
      <c r="I146" s="2"/>
      <c r="J146" s="2"/>
      <c r="L146" s="2"/>
      <c r="M146" s="2"/>
      <c r="O146" s="2"/>
      <c r="P146" s="2"/>
      <c r="R146" s="2"/>
      <c r="S146" s="2"/>
      <c r="U146" s="2"/>
      <c r="V146" s="2"/>
    </row>
    <row r="147" spans="1:25" ht="60.75" customHeight="1">
      <c r="I147" s="2"/>
      <c r="J147" s="2"/>
      <c r="L147" s="2"/>
      <c r="M147" s="2"/>
      <c r="O147" s="2"/>
      <c r="P147" s="2"/>
      <c r="R147" s="2"/>
      <c r="S147" s="2"/>
      <c r="U147" s="2"/>
      <c r="V147" s="2"/>
    </row>
    <row r="148" spans="1:25" ht="38.25" customHeight="1">
      <c r="I148" s="2"/>
      <c r="J148" s="2"/>
      <c r="L148" s="2"/>
      <c r="M148" s="2"/>
      <c r="O148" s="2"/>
      <c r="P148" s="2"/>
      <c r="R148" s="2"/>
      <c r="S148" s="2"/>
      <c r="U148" s="2"/>
      <c r="V148" s="2"/>
    </row>
    <row r="149" spans="1:25" ht="13">
      <c r="I149" s="2"/>
      <c r="J149" s="2"/>
      <c r="L149" s="2"/>
      <c r="M149" s="2"/>
      <c r="O149" s="2"/>
      <c r="P149" s="2"/>
      <c r="R149" s="2"/>
      <c r="S149" s="2"/>
      <c r="U149" s="2"/>
      <c r="V149" s="2"/>
    </row>
    <row r="150" spans="1:25" ht="13">
      <c r="I150" s="2"/>
      <c r="J150" s="2"/>
      <c r="L150" s="2"/>
      <c r="M150" s="2"/>
      <c r="O150" s="2"/>
      <c r="P150" s="2"/>
      <c r="R150" s="2"/>
      <c r="S150" s="2"/>
      <c r="U150" s="2"/>
      <c r="V150" s="2"/>
    </row>
    <row r="151" spans="1:25" ht="13">
      <c r="A151" s="1" t="s">
        <v>166</v>
      </c>
      <c r="I151" s="75" t="s">
        <v>9</v>
      </c>
      <c r="J151" s="73"/>
      <c r="L151" s="75" t="s">
        <v>10</v>
      </c>
      <c r="M151" s="73"/>
      <c r="O151" s="75" t="s">
        <v>11</v>
      </c>
      <c r="P151" s="73"/>
      <c r="R151" s="75" t="s">
        <v>12</v>
      </c>
      <c r="S151" s="73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3" t="s">
        <v>16</v>
      </c>
      <c r="J152" s="2" t="s">
        <v>15</v>
      </c>
      <c r="L152" s="13" t="s">
        <v>16</v>
      </c>
      <c r="M152" s="2" t="s">
        <v>15</v>
      </c>
      <c r="O152" s="13" t="s">
        <v>16</v>
      </c>
      <c r="P152" s="2" t="s">
        <v>15</v>
      </c>
      <c r="R152" s="13" t="s">
        <v>16</v>
      </c>
      <c r="S152" s="2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246</v>
      </c>
      <c r="C153" s="1" t="s">
        <v>19</v>
      </c>
      <c r="E153" s="1" t="s">
        <v>55</v>
      </c>
      <c r="G153" s="1" t="s">
        <v>21</v>
      </c>
      <c r="I153" s="2"/>
      <c r="J153" s="2"/>
      <c r="L153" s="2"/>
      <c r="M153" s="2"/>
      <c r="O153" s="2"/>
      <c r="P153" s="2"/>
      <c r="R153" s="2"/>
      <c r="S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20">
        <v>35</v>
      </c>
      <c r="J154" s="20">
        <v>0</v>
      </c>
      <c r="L154" s="20">
        <v>35</v>
      </c>
      <c r="M154" s="20">
        <v>0</v>
      </c>
      <c r="O154" s="20">
        <v>20</v>
      </c>
      <c r="P154" s="20">
        <v>0</v>
      </c>
      <c r="R154" s="20">
        <v>30</v>
      </c>
      <c r="S154" s="20">
        <v>0</v>
      </c>
      <c r="U154" s="20">
        <v>30</v>
      </c>
      <c r="V154" s="20">
        <v>0</v>
      </c>
      <c r="X154" s="16">
        <f t="shared" ref="X154:Y154" si="66">I154+L154+O154+R154+U154</f>
        <v>150</v>
      </c>
      <c r="Y154" s="16">
        <f t="shared" si="66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20">
        <v>225</v>
      </c>
      <c r="J155" s="20">
        <v>0</v>
      </c>
      <c r="L155" s="20">
        <v>220</v>
      </c>
      <c r="M155" s="20">
        <v>0</v>
      </c>
      <c r="O155" s="20">
        <v>210</v>
      </c>
      <c r="P155" s="20">
        <v>0</v>
      </c>
      <c r="R155" s="20">
        <v>95</v>
      </c>
      <c r="S155" s="20">
        <v>50</v>
      </c>
      <c r="U155" s="20">
        <v>110</v>
      </c>
      <c r="V155" s="20">
        <v>0</v>
      </c>
      <c r="X155" s="16">
        <f t="shared" ref="X155:Y155" si="67">I155+L155+O155+R155+U155</f>
        <v>860</v>
      </c>
      <c r="Y155" s="16">
        <f t="shared" si="67"/>
        <v>50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20">
        <v>66</v>
      </c>
      <c r="J156" s="20">
        <v>0</v>
      </c>
      <c r="L156" s="20">
        <v>65</v>
      </c>
      <c r="M156" s="20">
        <v>0</v>
      </c>
      <c r="O156" s="20">
        <v>66</v>
      </c>
      <c r="P156" s="20">
        <v>45</v>
      </c>
      <c r="R156" s="20">
        <v>20</v>
      </c>
      <c r="S156" s="20">
        <v>0</v>
      </c>
      <c r="U156" s="20">
        <v>66</v>
      </c>
      <c r="V156" s="20">
        <v>0</v>
      </c>
      <c r="X156" s="16">
        <f t="shared" ref="X156:Y156" si="68">I156+L156+O156+R156+U156</f>
        <v>283</v>
      </c>
      <c r="Y156" s="16">
        <f t="shared" si="68"/>
        <v>45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20">
        <v>55</v>
      </c>
      <c r="J157" s="20">
        <v>0</v>
      </c>
      <c r="L157" s="20">
        <v>60</v>
      </c>
      <c r="M157" s="20">
        <v>0</v>
      </c>
      <c r="O157" s="20">
        <v>25</v>
      </c>
      <c r="P157" s="20">
        <v>0</v>
      </c>
      <c r="R157" s="20">
        <v>25</v>
      </c>
      <c r="S157" s="20">
        <v>0</v>
      </c>
      <c r="U157" s="20">
        <v>60</v>
      </c>
      <c r="V157" s="20">
        <v>0</v>
      </c>
      <c r="X157" s="16">
        <f t="shared" ref="X157:Y157" si="69">I157+L157+O157+R157+U157</f>
        <v>225</v>
      </c>
      <c r="Y157" s="16">
        <f t="shared" si="69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20">
        <v>45</v>
      </c>
      <c r="J158" s="20">
        <v>0</v>
      </c>
      <c r="L158" s="20">
        <v>45</v>
      </c>
      <c r="M158" s="20">
        <v>0</v>
      </c>
      <c r="O158" s="20">
        <v>35</v>
      </c>
      <c r="P158" s="20">
        <v>0</v>
      </c>
      <c r="R158" s="20">
        <v>35</v>
      </c>
      <c r="S158" s="20">
        <v>0</v>
      </c>
      <c r="U158" s="20">
        <v>20</v>
      </c>
      <c r="V158" s="20">
        <v>0</v>
      </c>
      <c r="X158" s="16">
        <f t="shared" ref="X158:Y158" si="70">I158+L158+O158+R158+U158</f>
        <v>180</v>
      </c>
      <c r="Y158" s="16">
        <f t="shared" si="70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20">
        <v>50</v>
      </c>
      <c r="J159" s="20">
        <v>0</v>
      </c>
      <c r="L159" s="20">
        <v>50</v>
      </c>
      <c r="M159" s="20">
        <v>0</v>
      </c>
      <c r="O159" s="20">
        <v>0</v>
      </c>
      <c r="P159" s="20">
        <v>0</v>
      </c>
      <c r="R159" s="20">
        <v>0</v>
      </c>
      <c r="S159" s="20">
        <v>0</v>
      </c>
      <c r="U159" s="20">
        <v>50</v>
      </c>
      <c r="V159" s="20">
        <v>0</v>
      </c>
      <c r="X159" s="16">
        <f t="shared" ref="X159:Y159" si="71">I159+L159+O159+R159+U159</f>
        <v>150</v>
      </c>
      <c r="Y159" s="16">
        <f t="shared" si="71"/>
        <v>0</v>
      </c>
    </row>
    <row r="160" spans="1:25" ht="13">
      <c r="I160" s="29">
        <f>SUM(I154:I159)</f>
        <v>476</v>
      </c>
      <c r="J160" s="30">
        <f>J154+J155+J156+J157+J158+J159</f>
        <v>0</v>
      </c>
      <c r="L160" s="29">
        <f>SUM(L154:L159)</f>
        <v>475</v>
      </c>
      <c r="M160" s="30">
        <f>M154+M155+M156+M157+M158+M159</f>
        <v>0</v>
      </c>
      <c r="O160" s="29">
        <f>SUM(O154:O159)</f>
        <v>356</v>
      </c>
      <c r="P160" s="30">
        <f>P154+P155+P156+P157+P158+P159</f>
        <v>45</v>
      </c>
      <c r="R160" s="29">
        <f>SUM(R154:R159)</f>
        <v>205</v>
      </c>
      <c r="S160" s="30">
        <f>S154+S155+S156+S157+S158+S159</f>
        <v>50</v>
      </c>
      <c r="U160" s="29">
        <f>SUM(U154:U159)</f>
        <v>336</v>
      </c>
      <c r="V160" s="30">
        <f>V154+V155+V156+V157+V158+V159</f>
        <v>0</v>
      </c>
      <c r="X160" s="42">
        <f t="shared" ref="X160:Y160" si="72">X154+X155+X156+X157+X158+X159</f>
        <v>1848</v>
      </c>
      <c r="Y160" s="32">
        <f t="shared" si="72"/>
        <v>95</v>
      </c>
    </row>
    <row r="161" spans="1:25" ht="13">
      <c r="I161" s="2"/>
      <c r="J161" s="2"/>
      <c r="L161" s="2"/>
      <c r="M161" s="2"/>
      <c r="O161" s="2"/>
      <c r="P161" s="2"/>
      <c r="R161" s="2"/>
      <c r="S161" s="2"/>
      <c r="U161" s="2"/>
      <c r="V161" s="2"/>
    </row>
    <row r="162" spans="1:25" ht="13">
      <c r="I162" s="2"/>
      <c r="J162" s="2"/>
      <c r="L162" s="2"/>
      <c r="M162" s="2"/>
      <c r="O162" s="2"/>
      <c r="P162" s="2"/>
      <c r="R162" s="2"/>
      <c r="S162" s="2"/>
      <c r="U162" s="2"/>
      <c r="V162" s="2"/>
    </row>
    <row r="163" spans="1:25" ht="13">
      <c r="I163" s="2"/>
      <c r="J163" s="2"/>
      <c r="L163" s="2"/>
      <c r="M163" s="2"/>
      <c r="O163" s="2"/>
      <c r="P163" s="2"/>
      <c r="R163" s="2"/>
      <c r="S163" s="2"/>
      <c r="U163" s="2"/>
      <c r="V163" s="2"/>
    </row>
    <row r="164" spans="1:25" ht="13">
      <c r="I164" s="2"/>
      <c r="J164" s="2"/>
      <c r="L164" s="2"/>
      <c r="M164" s="2"/>
      <c r="O164" s="2"/>
      <c r="P164" s="2"/>
      <c r="R164" s="2"/>
      <c r="S164" s="2"/>
      <c r="U164" s="2"/>
      <c r="V164" s="2"/>
    </row>
    <row r="165" spans="1:25" ht="13">
      <c r="A165" s="1" t="s">
        <v>179</v>
      </c>
      <c r="I165" s="75" t="s">
        <v>9</v>
      </c>
      <c r="J165" s="73"/>
      <c r="L165" s="75" t="s">
        <v>10</v>
      </c>
      <c r="M165" s="73"/>
      <c r="O165" s="75" t="s">
        <v>11</v>
      </c>
      <c r="P165" s="73"/>
      <c r="R165" s="75" t="s">
        <v>12</v>
      </c>
      <c r="S165" s="73"/>
      <c r="U165" s="75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3" t="s">
        <v>16</v>
      </c>
      <c r="J166" s="2" t="s">
        <v>15</v>
      </c>
      <c r="L166" s="13" t="s">
        <v>16</v>
      </c>
      <c r="M166" s="2" t="s">
        <v>15</v>
      </c>
      <c r="O166" s="13" t="s">
        <v>16</v>
      </c>
      <c r="P166" s="2" t="s">
        <v>15</v>
      </c>
      <c r="R166" s="13" t="s">
        <v>16</v>
      </c>
      <c r="S166" s="2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246</v>
      </c>
      <c r="C167" s="1" t="s">
        <v>19</v>
      </c>
      <c r="E167" s="1" t="s">
        <v>55</v>
      </c>
      <c r="G167" s="1" t="s">
        <v>21</v>
      </c>
      <c r="I167" s="2"/>
      <c r="J167" s="2"/>
      <c r="L167" s="2"/>
      <c r="M167" s="2"/>
      <c r="O167" s="2"/>
      <c r="P167" s="2"/>
      <c r="R167" s="2"/>
      <c r="S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20">
        <v>35</v>
      </c>
      <c r="J168" s="20">
        <v>0</v>
      </c>
      <c r="L168" s="20">
        <v>40</v>
      </c>
      <c r="M168" s="20">
        <v>0</v>
      </c>
      <c r="O168" s="20">
        <v>40</v>
      </c>
      <c r="P168" s="20">
        <v>0</v>
      </c>
      <c r="R168" s="20">
        <v>20</v>
      </c>
      <c r="S168" s="20">
        <v>0</v>
      </c>
      <c r="U168" s="20">
        <v>45</v>
      </c>
      <c r="V168" s="20">
        <v>0</v>
      </c>
      <c r="X168" s="16">
        <f t="shared" ref="X168:Y168" si="73">I168+L168+O168+R168+U168</f>
        <v>180</v>
      </c>
      <c r="Y168" s="16">
        <f t="shared" si="73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20">
        <v>43</v>
      </c>
      <c r="J169" s="20">
        <v>0</v>
      </c>
      <c r="L169" s="20">
        <v>38</v>
      </c>
      <c r="M169" s="20">
        <v>0</v>
      </c>
      <c r="O169" s="20">
        <v>20</v>
      </c>
      <c r="P169" s="20">
        <v>0</v>
      </c>
      <c r="R169" s="20">
        <v>40</v>
      </c>
      <c r="S169" s="20">
        <v>0</v>
      </c>
      <c r="U169" s="20">
        <v>40</v>
      </c>
      <c r="V169" s="20">
        <v>0</v>
      </c>
      <c r="X169" s="16">
        <f t="shared" ref="X169:Y169" si="74">I169+L169+O169+R169+U169</f>
        <v>181</v>
      </c>
      <c r="Y169" s="16">
        <f t="shared" si="74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20">
        <v>60</v>
      </c>
      <c r="J170" s="20">
        <v>0</v>
      </c>
      <c r="L170" s="20">
        <v>80</v>
      </c>
      <c r="M170" s="20">
        <v>0</v>
      </c>
      <c r="O170" s="20">
        <v>45</v>
      </c>
      <c r="P170" s="20">
        <v>0</v>
      </c>
      <c r="R170" s="20">
        <v>80</v>
      </c>
      <c r="S170" s="20">
        <v>0</v>
      </c>
      <c r="U170" s="20">
        <v>80</v>
      </c>
      <c r="V170" s="20">
        <v>0</v>
      </c>
      <c r="X170" s="16">
        <f t="shared" ref="X170:Y170" si="75">I170+L170+O170+R170+U170</f>
        <v>345</v>
      </c>
      <c r="Y170" s="16">
        <f t="shared" si="75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20">
        <v>35</v>
      </c>
      <c r="J171" s="20">
        <v>0</v>
      </c>
      <c r="L171" s="20">
        <v>35</v>
      </c>
      <c r="M171" s="20">
        <v>0</v>
      </c>
      <c r="O171" s="20">
        <v>35</v>
      </c>
      <c r="P171" s="20">
        <v>0</v>
      </c>
      <c r="R171" s="20">
        <v>35</v>
      </c>
      <c r="S171" s="20">
        <v>0</v>
      </c>
      <c r="U171" s="20">
        <v>15</v>
      </c>
      <c r="V171" s="20">
        <v>0</v>
      </c>
      <c r="X171" s="16">
        <f t="shared" ref="X171:Y171" si="76">I171+L171+O171+R171+U171</f>
        <v>155</v>
      </c>
      <c r="Y171" s="16">
        <f t="shared" si="76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20">
        <v>35</v>
      </c>
      <c r="J172" s="20">
        <v>0</v>
      </c>
      <c r="L172" s="20">
        <v>10</v>
      </c>
      <c r="M172" s="20">
        <v>0</v>
      </c>
      <c r="O172" s="20">
        <v>35</v>
      </c>
      <c r="P172" s="20">
        <v>0</v>
      </c>
      <c r="R172" s="20">
        <v>35</v>
      </c>
      <c r="S172" s="20">
        <v>0</v>
      </c>
      <c r="U172" s="20">
        <v>35</v>
      </c>
      <c r="V172" s="20">
        <v>0</v>
      </c>
      <c r="X172" s="16">
        <f t="shared" ref="X172:Y172" si="77">I172+L172+O172+R172+U172</f>
        <v>150</v>
      </c>
      <c r="Y172" s="16">
        <f t="shared" si="77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20">
        <v>50</v>
      </c>
      <c r="J173" s="20">
        <v>0</v>
      </c>
      <c r="L173" s="20">
        <v>50</v>
      </c>
      <c r="M173" s="20">
        <v>0</v>
      </c>
      <c r="O173" s="20">
        <v>50</v>
      </c>
      <c r="P173" s="20">
        <v>0</v>
      </c>
      <c r="R173" s="20">
        <v>50</v>
      </c>
      <c r="S173" s="20">
        <v>45</v>
      </c>
      <c r="U173" s="20">
        <v>20</v>
      </c>
      <c r="V173" s="20">
        <v>0</v>
      </c>
      <c r="X173" s="16">
        <f t="shared" ref="X173:Y173" si="78">I173+L173+O173+R173+U173</f>
        <v>220</v>
      </c>
      <c r="Y173" s="16">
        <f t="shared" si="78"/>
        <v>45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20">
        <v>35</v>
      </c>
      <c r="J174" s="20">
        <v>0</v>
      </c>
      <c r="L174" s="20">
        <v>40</v>
      </c>
      <c r="M174" s="20">
        <v>30</v>
      </c>
      <c r="O174" s="20">
        <v>40</v>
      </c>
      <c r="P174" s="20">
        <v>0</v>
      </c>
      <c r="R174" s="20">
        <v>20</v>
      </c>
      <c r="S174" s="20">
        <v>0</v>
      </c>
      <c r="U174" s="20">
        <v>35</v>
      </c>
      <c r="V174" s="20">
        <v>0</v>
      </c>
      <c r="X174" s="16">
        <f t="shared" ref="X174:Y174" si="79">I174+L174+O174+R174+U174</f>
        <v>170</v>
      </c>
      <c r="Y174" s="16">
        <f t="shared" si="79"/>
        <v>30</v>
      </c>
    </row>
    <row r="175" spans="1:25" ht="13">
      <c r="I175" s="29">
        <f>SUM(I168:I174)</f>
        <v>293</v>
      </c>
      <c r="J175" s="30">
        <f>J168+J169+J170+J171+J172+J173+J174</f>
        <v>0</v>
      </c>
      <c r="L175" s="29">
        <v>322</v>
      </c>
      <c r="M175" s="30">
        <f>M168+M169+M170+M171+M172+M173+M174</f>
        <v>30</v>
      </c>
      <c r="O175" s="29">
        <f t="shared" ref="O175:P175" si="80">SUM(O168:O174)</f>
        <v>265</v>
      </c>
      <c r="P175" s="30">
        <f t="shared" si="80"/>
        <v>0</v>
      </c>
      <c r="R175" s="29">
        <f>SUM(R168:R174)</f>
        <v>280</v>
      </c>
      <c r="S175" s="30">
        <f>S168+S169+S170+S171+S172+S173+S174</f>
        <v>45</v>
      </c>
      <c r="U175" s="29">
        <f>SUM(U168:U174)</f>
        <v>270</v>
      </c>
      <c r="V175" s="30">
        <f>V168+V169+V170+V171+V172+V173+V174</f>
        <v>0</v>
      </c>
      <c r="X175" s="42">
        <f>X168+X169+X170+X171+X172+X173+X174</f>
        <v>1401</v>
      </c>
      <c r="Y175" s="32">
        <f>SUM(Y168:Y174)</f>
        <v>75</v>
      </c>
    </row>
    <row r="176" spans="1:25" ht="13">
      <c r="I176" s="2"/>
      <c r="J176" s="2"/>
      <c r="L176" s="2"/>
      <c r="M176" s="2"/>
      <c r="O176" s="2"/>
      <c r="P176" s="2"/>
      <c r="R176" s="2"/>
      <c r="S176" s="2"/>
      <c r="U176" s="2"/>
      <c r="V176" s="2"/>
    </row>
    <row r="177" spans="1:25" ht="13">
      <c r="A177" s="1" t="s">
        <v>194</v>
      </c>
      <c r="I177" s="75" t="s">
        <v>9</v>
      </c>
      <c r="J177" s="73"/>
      <c r="L177" s="75" t="s">
        <v>10</v>
      </c>
      <c r="M177" s="73"/>
      <c r="O177" s="75" t="s">
        <v>11</v>
      </c>
      <c r="P177" s="73"/>
      <c r="R177" s="75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3" t="s">
        <v>16</v>
      </c>
      <c r="J178" s="2" t="s">
        <v>15</v>
      </c>
      <c r="L178" s="13" t="s">
        <v>16</v>
      </c>
      <c r="M178" s="2" t="s">
        <v>15</v>
      </c>
      <c r="O178" s="13" t="s">
        <v>16</v>
      </c>
      <c r="P178" s="2" t="s">
        <v>15</v>
      </c>
      <c r="R178" s="13" t="s">
        <v>16</v>
      </c>
      <c r="S178" s="2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246</v>
      </c>
      <c r="C179" s="1" t="s">
        <v>19</v>
      </c>
      <c r="E179" s="1" t="s">
        <v>55</v>
      </c>
      <c r="G179" s="1" t="s">
        <v>21</v>
      </c>
      <c r="I179" s="2"/>
      <c r="J179" s="2"/>
      <c r="L179" s="2"/>
      <c r="M179" s="2"/>
      <c r="O179" s="2"/>
      <c r="P179" s="2"/>
      <c r="R179" s="2"/>
      <c r="S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20">
        <v>58</v>
      </c>
      <c r="J180" s="20">
        <v>0</v>
      </c>
      <c r="L180" s="20">
        <v>58</v>
      </c>
      <c r="M180" s="20">
        <v>0</v>
      </c>
      <c r="O180" s="20">
        <v>15</v>
      </c>
      <c r="P180" s="20">
        <v>0</v>
      </c>
      <c r="R180" s="20">
        <v>15</v>
      </c>
      <c r="S180" s="20">
        <v>0</v>
      </c>
      <c r="U180" s="20">
        <v>58</v>
      </c>
      <c r="V180" s="20">
        <v>0</v>
      </c>
      <c r="X180" s="16">
        <f t="shared" ref="X180:Y180" si="81">I180+L180+O180+R180+U180</f>
        <v>204</v>
      </c>
      <c r="Y180" s="16">
        <f t="shared" si="81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20">
        <v>65</v>
      </c>
      <c r="J181" s="20">
        <v>0</v>
      </c>
      <c r="L181" s="20">
        <v>55</v>
      </c>
      <c r="M181" s="20">
        <v>0</v>
      </c>
      <c r="O181" s="20">
        <v>65</v>
      </c>
      <c r="P181" s="20">
        <v>0</v>
      </c>
      <c r="R181" s="20">
        <v>65</v>
      </c>
      <c r="S181" s="20">
        <v>0</v>
      </c>
      <c r="U181" s="20">
        <v>25</v>
      </c>
      <c r="V181" s="20">
        <v>0</v>
      </c>
      <c r="X181" s="16">
        <f t="shared" ref="X181:Y181" si="82">I181+L181+O181+R181+U181</f>
        <v>275</v>
      </c>
      <c r="Y181" s="16">
        <f t="shared" si="82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20">
        <v>50</v>
      </c>
      <c r="J182" s="20">
        <v>0</v>
      </c>
      <c r="L182" s="20">
        <v>50</v>
      </c>
      <c r="M182" s="20">
        <v>0</v>
      </c>
      <c r="O182" s="20">
        <v>40</v>
      </c>
      <c r="P182" s="20">
        <v>25</v>
      </c>
      <c r="R182" s="20">
        <v>20</v>
      </c>
      <c r="S182" s="20">
        <v>0</v>
      </c>
      <c r="U182" s="20">
        <v>40</v>
      </c>
      <c r="V182" s="20">
        <v>0</v>
      </c>
      <c r="X182" s="16">
        <f t="shared" ref="X182:Y182" si="83">I182+L182+O182+R182+U182</f>
        <v>200</v>
      </c>
      <c r="Y182" s="16">
        <f t="shared" si="83"/>
        <v>25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20">
        <v>40</v>
      </c>
      <c r="J183" s="20">
        <v>0</v>
      </c>
      <c r="L183" s="20">
        <v>40</v>
      </c>
      <c r="M183" s="20">
        <v>0</v>
      </c>
      <c r="O183" s="20">
        <v>40</v>
      </c>
      <c r="P183" s="20">
        <v>0</v>
      </c>
      <c r="R183" s="20">
        <v>40</v>
      </c>
      <c r="S183" s="20">
        <v>0</v>
      </c>
      <c r="U183" s="20">
        <v>10</v>
      </c>
      <c r="V183" s="20">
        <v>0</v>
      </c>
      <c r="X183" s="16">
        <f t="shared" ref="X183:Y183" si="84">I183+L183+O183+R183+U183</f>
        <v>170</v>
      </c>
      <c r="Y183" s="16">
        <f t="shared" si="84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20">
        <v>35</v>
      </c>
      <c r="J184" s="20">
        <v>0</v>
      </c>
      <c r="L184" s="20">
        <v>35</v>
      </c>
      <c r="M184" s="20">
        <v>0</v>
      </c>
      <c r="O184" s="20">
        <v>35</v>
      </c>
      <c r="P184" s="20">
        <v>30</v>
      </c>
      <c r="R184" s="20">
        <v>20</v>
      </c>
      <c r="S184" s="20">
        <v>0</v>
      </c>
      <c r="U184" s="20">
        <v>30</v>
      </c>
      <c r="V184" s="20">
        <v>0</v>
      </c>
      <c r="X184" s="16">
        <f t="shared" ref="X184:Y184" si="85">I184+L184+O184+R184+U184</f>
        <v>155</v>
      </c>
      <c r="Y184" s="16">
        <f t="shared" si="85"/>
        <v>30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20">
        <v>50</v>
      </c>
      <c r="J185" s="20">
        <v>0</v>
      </c>
      <c r="L185" s="20">
        <v>45</v>
      </c>
      <c r="M185" s="20">
        <v>0</v>
      </c>
      <c r="O185" s="20">
        <v>20</v>
      </c>
      <c r="P185" s="20">
        <v>0</v>
      </c>
      <c r="R185" s="20">
        <v>50</v>
      </c>
      <c r="S185" s="20">
        <v>0</v>
      </c>
      <c r="U185" s="20">
        <v>45</v>
      </c>
      <c r="V185" s="20">
        <v>0</v>
      </c>
      <c r="X185" s="16">
        <f t="shared" ref="X185:Y185" si="86">I185+L185+O185+R185+U185</f>
        <v>210</v>
      </c>
      <c r="Y185" s="16">
        <f t="shared" si="86"/>
        <v>0</v>
      </c>
    </row>
    <row r="186" spans="1:25" ht="13">
      <c r="I186" s="29">
        <f>SUM(I180:I185)</f>
        <v>298</v>
      </c>
      <c r="J186" s="30">
        <f>J180+J181+J182+J183+J184+J185</f>
        <v>0</v>
      </c>
      <c r="L186" s="29">
        <f>SUM(L180:L185)</f>
        <v>283</v>
      </c>
      <c r="M186" s="30">
        <f>M180+M181+M182+M183+M184+M185</f>
        <v>0</v>
      </c>
      <c r="O186" s="29">
        <f>SUM(O180:O185)</f>
        <v>215</v>
      </c>
      <c r="P186" s="30">
        <f>P180+P181+P182+P183+P184+P185</f>
        <v>55</v>
      </c>
      <c r="R186" s="29">
        <f>SUM(R180:R185)</f>
        <v>210</v>
      </c>
      <c r="S186" s="30">
        <f>S180+S181+S182+S183+S184+S185</f>
        <v>0</v>
      </c>
      <c r="U186" s="29">
        <f>SUM(U180:U185)</f>
        <v>208</v>
      </c>
      <c r="V186" s="30">
        <f>V180+V181+V182+V183+V184+V185</f>
        <v>0</v>
      </c>
      <c r="X186" s="42">
        <f>X180+X181+X182+X183+X184+X185</f>
        <v>1214</v>
      </c>
      <c r="Y186" s="32">
        <f>Y180+Y181+Y182+Y183+Y184</f>
        <v>55</v>
      </c>
    </row>
    <row r="187" spans="1:25" ht="13">
      <c r="I187" s="2"/>
      <c r="J187" s="2"/>
      <c r="L187" s="2"/>
      <c r="M187" s="2"/>
      <c r="O187" s="2"/>
      <c r="P187" s="2"/>
      <c r="R187" s="2"/>
      <c r="S187" s="2"/>
      <c r="U187" s="2"/>
      <c r="V187" s="2"/>
    </row>
    <row r="188" spans="1:25" ht="13">
      <c r="I188" s="2"/>
      <c r="J188" s="2"/>
      <c r="L188" s="2"/>
      <c r="M188" s="2"/>
      <c r="O188" s="2"/>
      <c r="P188" s="2"/>
      <c r="R188" s="2"/>
      <c r="S188" s="2"/>
      <c r="U188" s="2"/>
      <c r="V188" s="2"/>
    </row>
    <row r="189" spans="1:25" ht="13">
      <c r="I189" s="2"/>
      <c r="J189" s="2"/>
      <c r="L189" s="2"/>
      <c r="M189" s="2"/>
      <c r="O189" s="2"/>
      <c r="P189" s="2"/>
      <c r="R189" s="2"/>
      <c r="S189" s="2"/>
      <c r="U189" s="2"/>
      <c r="V189" s="2"/>
    </row>
    <row r="190" spans="1:25" ht="13">
      <c r="I190" s="2"/>
      <c r="J190" s="2"/>
      <c r="L190" s="2"/>
      <c r="M190" s="2"/>
      <c r="O190" s="2"/>
      <c r="P190" s="2"/>
      <c r="R190" s="2"/>
      <c r="S190" s="2"/>
      <c r="U190" s="2"/>
      <c r="V190" s="2"/>
    </row>
    <row r="191" spans="1:25" ht="20.25" customHeight="1">
      <c r="I191" s="2"/>
      <c r="J191" s="2"/>
      <c r="L191" s="2"/>
      <c r="M191" s="2"/>
      <c r="O191" s="2"/>
      <c r="P191" s="2"/>
      <c r="R191" s="2"/>
      <c r="S191" s="2"/>
      <c r="U191" s="2"/>
      <c r="V191" s="2"/>
    </row>
    <row r="192" spans="1:25" ht="20.25" customHeight="1">
      <c r="I192" s="2"/>
      <c r="J192" s="2"/>
      <c r="L192" s="2"/>
      <c r="M192" s="2"/>
      <c r="O192" s="2"/>
      <c r="P192" s="2"/>
      <c r="R192" s="2"/>
      <c r="S192" s="2"/>
      <c r="U192" s="2"/>
      <c r="V192" s="2"/>
    </row>
    <row r="193" spans="1:25" ht="20.25" customHeight="1">
      <c r="I193" s="2"/>
      <c r="J193" s="2"/>
      <c r="L193" s="2"/>
      <c r="M193" s="2"/>
      <c r="O193" s="2"/>
      <c r="P193" s="2"/>
      <c r="R193" s="2"/>
      <c r="S193" s="2"/>
      <c r="U193" s="2"/>
      <c r="V193" s="2"/>
    </row>
    <row r="194" spans="1:25" ht="20.25" customHeight="1">
      <c r="I194" s="2"/>
      <c r="J194" s="2"/>
      <c r="L194" s="2"/>
      <c r="M194" s="2"/>
      <c r="O194" s="2"/>
      <c r="P194" s="2"/>
      <c r="R194" s="2"/>
      <c r="S194" s="2"/>
      <c r="U194" s="2"/>
      <c r="V194" s="2"/>
    </row>
    <row r="195" spans="1:25" ht="20.25" customHeight="1">
      <c r="I195" s="2"/>
      <c r="J195" s="2"/>
      <c r="L195" s="2"/>
      <c r="M195" s="2"/>
      <c r="O195" s="2"/>
      <c r="P195" s="2"/>
      <c r="R195" s="2"/>
      <c r="S195" s="2"/>
      <c r="U195" s="2"/>
      <c r="V195" s="2"/>
    </row>
    <row r="196" spans="1:25" ht="20.25" customHeight="1">
      <c r="I196" s="2"/>
      <c r="J196" s="2"/>
      <c r="L196" s="2"/>
      <c r="M196" s="2"/>
      <c r="O196" s="2"/>
      <c r="P196" s="2"/>
      <c r="R196" s="2"/>
      <c r="S196" s="2"/>
      <c r="U196" s="2"/>
      <c r="V196" s="2"/>
    </row>
    <row r="197" spans="1:25" ht="13">
      <c r="I197" s="2"/>
      <c r="J197" s="2"/>
      <c r="L197" s="2"/>
      <c r="M197" s="2"/>
      <c r="O197" s="2"/>
      <c r="P197" s="2"/>
      <c r="R197" s="2"/>
      <c r="S197" s="2"/>
      <c r="U197" s="2"/>
      <c r="V197" s="2"/>
    </row>
    <row r="198" spans="1:25" ht="13">
      <c r="I198" s="2"/>
      <c r="J198" s="2"/>
      <c r="L198" s="2"/>
      <c r="M198" s="2"/>
      <c r="O198" s="2"/>
      <c r="P198" s="2"/>
      <c r="R198" s="2"/>
      <c r="S198" s="2"/>
      <c r="U198" s="2"/>
      <c r="V198" s="2"/>
    </row>
    <row r="199" spans="1:25" ht="13">
      <c r="I199" s="2"/>
      <c r="J199" s="2"/>
      <c r="L199" s="2"/>
      <c r="M199" s="2"/>
      <c r="O199" s="2"/>
      <c r="P199" s="2"/>
      <c r="R199" s="2"/>
      <c r="S199" s="2"/>
      <c r="U199" s="2"/>
      <c r="V199" s="2"/>
    </row>
    <row r="200" spans="1:25" ht="13">
      <c r="A200" s="34"/>
      <c r="I200" s="2"/>
      <c r="J200" s="2"/>
      <c r="L200" s="2"/>
      <c r="M200" s="2"/>
      <c r="O200" s="2"/>
      <c r="P200" s="2"/>
      <c r="R200" s="2"/>
      <c r="S200" s="2"/>
      <c r="U200" s="2"/>
      <c r="V200" s="2"/>
    </row>
    <row r="201" spans="1:25" ht="13">
      <c r="A201" s="34"/>
      <c r="I201" s="2"/>
      <c r="J201" s="2"/>
      <c r="L201" s="2"/>
      <c r="M201" s="2"/>
      <c r="O201" s="2"/>
      <c r="P201" s="2"/>
      <c r="R201" s="2"/>
      <c r="S201" s="2"/>
      <c r="U201" s="2"/>
      <c r="V201" s="2"/>
    </row>
    <row r="202" spans="1:25" ht="13">
      <c r="A202" s="1"/>
      <c r="C202" s="1"/>
      <c r="E202" s="1"/>
      <c r="G202" s="1"/>
      <c r="I202" s="2"/>
      <c r="J202" s="2"/>
      <c r="L202" s="2"/>
      <c r="M202" s="2"/>
      <c r="O202" s="2"/>
      <c r="P202" s="2"/>
      <c r="R202" s="2"/>
      <c r="S202" s="2"/>
      <c r="U202" s="2"/>
      <c r="V202" s="2"/>
    </row>
    <row r="203" spans="1:25" ht="13">
      <c r="A203" s="1" t="s">
        <v>207</v>
      </c>
      <c r="C203" s="1"/>
      <c r="E203" s="1"/>
      <c r="G203" s="1"/>
      <c r="I203" s="75" t="s">
        <v>9</v>
      </c>
      <c r="J203" s="73"/>
      <c r="L203" s="75" t="s">
        <v>10</v>
      </c>
      <c r="M203" s="73"/>
      <c r="O203" s="75" t="s">
        <v>11</v>
      </c>
      <c r="P203" s="73"/>
      <c r="R203" s="75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2" t="s">
        <v>16</v>
      </c>
      <c r="J204" s="2" t="s">
        <v>15</v>
      </c>
      <c r="L204" s="2" t="s">
        <v>16</v>
      </c>
      <c r="M204" s="2" t="s">
        <v>15</v>
      </c>
      <c r="O204" s="2" t="s">
        <v>16</v>
      </c>
      <c r="P204" s="2" t="s">
        <v>15</v>
      </c>
      <c r="R204" s="2" t="s">
        <v>16</v>
      </c>
      <c r="S204" s="2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246</v>
      </c>
      <c r="C205" s="1" t="s">
        <v>19</v>
      </c>
      <c r="E205" s="1" t="s">
        <v>55</v>
      </c>
      <c r="G205" s="1" t="s">
        <v>21</v>
      </c>
      <c r="I205" s="2"/>
      <c r="J205" s="2"/>
      <c r="L205" s="2"/>
      <c r="M205" s="2"/>
      <c r="O205" s="2"/>
      <c r="P205" s="2"/>
      <c r="R205" s="2"/>
      <c r="S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20">
        <v>65</v>
      </c>
      <c r="J206" s="20">
        <v>0</v>
      </c>
      <c r="L206" s="20">
        <v>60</v>
      </c>
      <c r="M206" s="20">
        <v>0</v>
      </c>
      <c r="O206" s="20">
        <v>25</v>
      </c>
      <c r="P206" s="20">
        <v>0</v>
      </c>
      <c r="R206" s="20">
        <v>60</v>
      </c>
      <c r="S206" s="20">
        <v>0</v>
      </c>
      <c r="U206" s="20">
        <v>60</v>
      </c>
      <c r="V206" s="20">
        <v>0</v>
      </c>
      <c r="X206" s="16">
        <f t="shared" ref="X206:X212" si="87">I206+L206+O206+R206+U206</f>
        <v>270</v>
      </c>
      <c r="Y206" s="16">
        <f t="shared" ref="Y206:Y211" si="88">J206+M206+P206+S206+V206+V206</f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20">
        <v>55</v>
      </c>
      <c r="J207" s="20">
        <v>0</v>
      </c>
      <c r="L207" s="20">
        <v>50</v>
      </c>
      <c r="M207" s="20">
        <v>0</v>
      </c>
      <c r="O207" s="20">
        <v>50</v>
      </c>
      <c r="P207" s="20">
        <v>0</v>
      </c>
      <c r="R207" s="20">
        <v>20</v>
      </c>
      <c r="S207" s="20">
        <v>0</v>
      </c>
      <c r="U207" s="20">
        <v>50</v>
      </c>
      <c r="V207" s="20">
        <v>0</v>
      </c>
      <c r="X207" s="16">
        <f t="shared" si="87"/>
        <v>225</v>
      </c>
      <c r="Y207" s="16">
        <f t="shared" si="88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20">
        <v>40</v>
      </c>
      <c r="J208" s="20">
        <v>0</v>
      </c>
      <c r="L208" s="20">
        <v>35</v>
      </c>
      <c r="M208" s="20">
        <v>0</v>
      </c>
      <c r="O208" s="20">
        <v>35</v>
      </c>
      <c r="P208" s="20">
        <v>0</v>
      </c>
      <c r="R208" s="20">
        <v>20</v>
      </c>
      <c r="S208" s="20">
        <v>0</v>
      </c>
      <c r="U208" s="20">
        <v>35</v>
      </c>
      <c r="V208" s="20">
        <v>0</v>
      </c>
      <c r="X208" s="16">
        <f t="shared" si="87"/>
        <v>165</v>
      </c>
      <c r="Y208" s="16">
        <f t="shared" si="88"/>
        <v>0</v>
      </c>
    </row>
    <row r="209" spans="1:26" ht="13">
      <c r="A209" s="16" t="s">
        <v>214</v>
      </c>
      <c r="C209" s="16">
        <v>98</v>
      </c>
      <c r="E209" s="16">
        <v>16556</v>
      </c>
      <c r="G209" s="16" t="s">
        <v>215</v>
      </c>
      <c r="I209" s="20">
        <v>60</v>
      </c>
      <c r="J209" s="20">
        <v>0</v>
      </c>
      <c r="L209" s="20">
        <v>70</v>
      </c>
      <c r="M209" s="20">
        <v>0</v>
      </c>
      <c r="O209" s="20">
        <v>70</v>
      </c>
      <c r="P209" s="20">
        <v>0</v>
      </c>
      <c r="R209" s="20">
        <v>35</v>
      </c>
      <c r="S209" s="20">
        <v>0</v>
      </c>
      <c r="U209" s="20">
        <v>70</v>
      </c>
      <c r="V209" s="20">
        <v>0</v>
      </c>
      <c r="X209" s="16">
        <f t="shared" si="87"/>
        <v>305</v>
      </c>
      <c r="Y209" s="16">
        <f t="shared" si="88"/>
        <v>0</v>
      </c>
    </row>
    <row r="210" spans="1:26" ht="13">
      <c r="A210" s="16" t="s">
        <v>216</v>
      </c>
      <c r="C210" s="16">
        <v>63</v>
      </c>
      <c r="E210" s="16">
        <v>15579</v>
      </c>
      <c r="G210" s="16" t="s">
        <v>217</v>
      </c>
      <c r="I210" s="20">
        <v>45</v>
      </c>
      <c r="J210" s="20">
        <v>0</v>
      </c>
      <c r="L210" s="20">
        <v>35</v>
      </c>
      <c r="M210" s="20">
        <v>0</v>
      </c>
      <c r="O210" s="20">
        <v>30</v>
      </c>
      <c r="P210" s="20">
        <v>0</v>
      </c>
      <c r="R210" s="20">
        <v>55</v>
      </c>
      <c r="S210" s="20">
        <v>0</v>
      </c>
      <c r="U210" s="20">
        <v>45</v>
      </c>
      <c r="V210" s="20">
        <v>0</v>
      </c>
      <c r="X210" s="16">
        <f t="shared" si="87"/>
        <v>210</v>
      </c>
      <c r="Y210" s="16">
        <f t="shared" si="88"/>
        <v>0</v>
      </c>
    </row>
    <row r="211" spans="1:26" ht="13">
      <c r="A211" s="16" t="s">
        <v>218</v>
      </c>
      <c r="C211" s="16">
        <v>92</v>
      </c>
      <c r="E211" s="16">
        <v>15559</v>
      </c>
      <c r="G211" s="16" t="s">
        <v>219</v>
      </c>
      <c r="I211" s="20">
        <v>40</v>
      </c>
      <c r="J211" s="20">
        <v>0</v>
      </c>
      <c r="L211" s="20">
        <v>45</v>
      </c>
      <c r="M211" s="20">
        <v>0</v>
      </c>
      <c r="O211" s="20">
        <v>20</v>
      </c>
      <c r="P211" s="20">
        <v>0</v>
      </c>
      <c r="R211" s="20">
        <v>50</v>
      </c>
      <c r="S211" s="20">
        <v>0</v>
      </c>
      <c r="U211" s="20">
        <v>20</v>
      </c>
      <c r="V211" s="20">
        <v>0</v>
      </c>
      <c r="X211" s="16">
        <f t="shared" si="87"/>
        <v>175</v>
      </c>
      <c r="Y211" s="16">
        <f t="shared" si="88"/>
        <v>0</v>
      </c>
    </row>
    <row r="212" spans="1:26" ht="13">
      <c r="A212" s="16" t="s">
        <v>220</v>
      </c>
      <c r="C212" s="16">
        <v>58</v>
      </c>
      <c r="E212" s="16">
        <v>16545</v>
      </c>
      <c r="G212" s="16" t="s">
        <v>221</v>
      </c>
      <c r="I212" s="20">
        <v>50</v>
      </c>
      <c r="J212" s="20">
        <v>0</v>
      </c>
      <c r="L212" s="20">
        <v>50</v>
      </c>
      <c r="M212" s="20">
        <v>0</v>
      </c>
      <c r="O212" s="20">
        <v>50</v>
      </c>
      <c r="P212" s="20">
        <v>0</v>
      </c>
      <c r="R212" s="20">
        <v>20</v>
      </c>
      <c r="S212" s="20">
        <v>0</v>
      </c>
      <c r="U212" s="20">
        <v>50</v>
      </c>
      <c r="V212" s="20">
        <v>0</v>
      </c>
      <c r="X212" s="16">
        <f t="shared" si="87"/>
        <v>220</v>
      </c>
      <c r="Y212" s="16">
        <f>J212+M212+P212+S212+V212</f>
        <v>0</v>
      </c>
    </row>
    <row r="213" spans="1:26" ht="13">
      <c r="A213" s="1"/>
      <c r="C213" s="1"/>
      <c r="E213" s="1"/>
      <c r="G213" s="1"/>
      <c r="I213" s="29">
        <f>SUM(I206:I212)</f>
        <v>355</v>
      </c>
      <c r="J213" s="30">
        <f>J207+J208+J209+J210+J211+J212+J206</f>
        <v>0</v>
      </c>
      <c r="L213" s="29">
        <f>SUM(L206:L212)</f>
        <v>345</v>
      </c>
      <c r="M213" s="30">
        <f>M207+M208+M209+M210+M211+M212+M206</f>
        <v>0</v>
      </c>
      <c r="O213" s="29">
        <f>SUM(O206:O212)</f>
        <v>280</v>
      </c>
      <c r="P213" s="30">
        <f>P207+P208+P209+P210+P211+P212+P206</f>
        <v>0</v>
      </c>
      <c r="R213" s="29">
        <f>SUM(R206:R212)</f>
        <v>260</v>
      </c>
      <c r="S213" s="30">
        <f>S207+S208+S209+S210+S211+S212+S206</f>
        <v>0</v>
      </c>
      <c r="U213" s="29">
        <f>SUM(U206:U212)</f>
        <v>330</v>
      </c>
      <c r="V213" s="30">
        <f>V207+V208+V209+V210+V211+V212+V206</f>
        <v>0</v>
      </c>
      <c r="X213" s="42">
        <f t="shared" ref="X213:Y213" si="89">SUM(X206:X212)</f>
        <v>1570</v>
      </c>
      <c r="Y213" s="32">
        <f t="shared" si="89"/>
        <v>0</v>
      </c>
    </row>
    <row r="214" spans="1:26" ht="13">
      <c r="A214" s="1"/>
      <c r="C214" s="1"/>
      <c r="E214" s="1"/>
      <c r="G214" s="1"/>
      <c r="I214" s="2"/>
      <c r="J214" s="2"/>
      <c r="L214" s="2"/>
      <c r="M214" s="2"/>
      <c r="O214" s="2"/>
      <c r="P214" s="2"/>
      <c r="R214" s="2"/>
      <c r="S214" s="2"/>
      <c r="U214" s="2"/>
      <c r="V214" s="2"/>
    </row>
    <row r="215" spans="1:26" ht="13">
      <c r="A215" s="1"/>
      <c r="C215" s="1"/>
      <c r="E215" s="1"/>
      <c r="G215" s="1"/>
      <c r="I215" s="2"/>
      <c r="J215" s="2"/>
      <c r="L215" s="2"/>
      <c r="M215" s="2"/>
      <c r="O215" s="2"/>
      <c r="P215" s="2"/>
      <c r="R215" s="2"/>
      <c r="S215" s="2"/>
      <c r="U215" s="2"/>
      <c r="V215" s="2"/>
    </row>
    <row r="216" spans="1:26" ht="13">
      <c r="A216" s="1"/>
      <c r="C216" s="1"/>
      <c r="E216" s="1"/>
      <c r="G216" s="1"/>
      <c r="I216" s="2"/>
      <c r="J216" s="2"/>
      <c r="L216" s="2"/>
      <c r="M216" s="2"/>
      <c r="O216" s="2"/>
      <c r="P216" s="2"/>
      <c r="R216" s="2"/>
      <c r="S216" s="2"/>
      <c r="U216" s="2"/>
      <c r="V216" s="2"/>
    </row>
    <row r="217" spans="1:26" ht="13">
      <c r="A217" s="1" t="s">
        <v>222</v>
      </c>
      <c r="I217" s="75" t="s">
        <v>9</v>
      </c>
      <c r="J217" s="73"/>
      <c r="L217" s="75" t="s">
        <v>10</v>
      </c>
      <c r="M217" s="73"/>
      <c r="O217" s="75" t="s">
        <v>11</v>
      </c>
      <c r="P217" s="73"/>
      <c r="R217" s="75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6" ht="13">
      <c r="I218" s="2" t="s">
        <v>16</v>
      </c>
      <c r="J218" s="2" t="s">
        <v>15</v>
      </c>
      <c r="L218" s="2" t="s">
        <v>16</v>
      </c>
      <c r="M218" s="2" t="s">
        <v>15</v>
      </c>
      <c r="O218" s="2" t="s">
        <v>16</v>
      </c>
      <c r="P218" s="2" t="s">
        <v>15</v>
      </c>
      <c r="R218" s="2" t="s">
        <v>16</v>
      </c>
      <c r="S218" s="2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6" ht="13">
      <c r="C219" s="1" t="s">
        <v>19</v>
      </c>
      <c r="E219" s="1" t="s">
        <v>55</v>
      </c>
      <c r="G219" s="1" t="s">
        <v>21</v>
      </c>
      <c r="I219" s="2"/>
      <c r="J219" s="2"/>
      <c r="L219" s="2"/>
      <c r="M219" s="2"/>
      <c r="O219" s="2"/>
      <c r="P219" s="2"/>
      <c r="R219" s="2"/>
      <c r="S219" s="2"/>
      <c r="U219" s="2"/>
      <c r="V219" s="2"/>
    </row>
    <row r="220" spans="1:26" ht="15">
      <c r="A220" s="15" t="s">
        <v>246</v>
      </c>
      <c r="I220" s="2"/>
      <c r="J220" s="2"/>
      <c r="L220" s="2"/>
      <c r="M220" s="2"/>
      <c r="O220" s="2"/>
      <c r="P220" s="2"/>
      <c r="R220" s="2"/>
      <c r="S220" s="2"/>
      <c r="U220" s="2"/>
      <c r="V220" s="2"/>
    </row>
    <row r="221" spans="1:26" ht="13">
      <c r="A221" s="16" t="s">
        <v>223</v>
      </c>
      <c r="C221" s="16">
        <v>52</v>
      </c>
      <c r="E221" s="16">
        <v>16555</v>
      </c>
      <c r="G221" s="16" t="s">
        <v>224</v>
      </c>
      <c r="I221" s="20">
        <v>45</v>
      </c>
      <c r="J221" s="20">
        <v>0</v>
      </c>
      <c r="L221" s="20">
        <v>45</v>
      </c>
      <c r="M221" s="20">
        <v>0</v>
      </c>
      <c r="O221" s="20">
        <v>15</v>
      </c>
      <c r="P221" s="20">
        <v>0</v>
      </c>
      <c r="R221" s="20">
        <v>15</v>
      </c>
      <c r="S221" s="20">
        <v>0</v>
      </c>
      <c r="U221" s="20">
        <v>45</v>
      </c>
      <c r="V221" s="20">
        <v>0</v>
      </c>
      <c r="X221" s="57">
        <f t="shared" ref="X221:Y221" si="90">L221+O221+R221+U221+I221</f>
        <v>165</v>
      </c>
      <c r="Y221" s="57">
        <f t="shared" si="90"/>
        <v>0</v>
      </c>
      <c r="Z221" s="3"/>
    </row>
    <row r="222" spans="1:26" ht="13">
      <c r="A222" s="16" t="s">
        <v>225</v>
      </c>
      <c r="C222" s="16">
        <v>81</v>
      </c>
      <c r="E222" s="16">
        <v>15571</v>
      </c>
      <c r="G222" s="16" t="s">
        <v>226</v>
      </c>
      <c r="I222" s="20">
        <v>45</v>
      </c>
      <c r="J222" s="20">
        <v>0</v>
      </c>
      <c r="L222" s="20">
        <v>45</v>
      </c>
      <c r="M222" s="20">
        <v>0</v>
      </c>
      <c r="O222" s="20">
        <v>45</v>
      </c>
      <c r="P222" s="20">
        <v>40</v>
      </c>
      <c r="R222" s="20">
        <v>20</v>
      </c>
      <c r="S222" s="20">
        <v>0</v>
      </c>
      <c r="U222" s="20">
        <v>45</v>
      </c>
      <c r="V222" s="20">
        <v>0</v>
      </c>
      <c r="X222" s="57">
        <f t="shared" ref="X222:Y222" si="91">L222+O222+R222+U222+I222</f>
        <v>200</v>
      </c>
      <c r="Y222" s="57">
        <f t="shared" si="91"/>
        <v>40</v>
      </c>
      <c r="Z222" s="3"/>
    </row>
    <row r="223" spans="1:26" ht="13">
      <c r="A223" s="16" t="s">
        <v>227</v>
      </c>
      <c r="C223" s="16">
        <v>46</v>
      </c>
      <c r="E223" s="16">
        <v>16533</v>
      </c>
      <c r="G223" s="16" t="s">
        <v>228</v>
      </c>
      <c r="I223" s="20">
        <v>30</v>
      </c>
      <c r="J223" s="20">
        <v>0</v>
      </c>
      <c r="L223" s="20">
        <v>30</v>
      </c>
      <c r="M223" s="20">
        <v>0</v>
      </c>
      <c r="O223" s="20">
        <v>30</v>
      </c>
      <c r="P223" s="20">
        <v>0</v>
      </c>
      <c r="R223" s="20">
        <v>30</v>
      </c>
      <c r="S223" s="20">
        <v>0</v>
      </c>
      <c r="U223" s="20">
        <v>30</v>
      </c>
      <c r="V223" s="20">
        <v>0</v>
      </c>
      <c r="X223" s="57">
        <f t="shared" ref="X223:Y223" si="92">L223+O223+R223+U223+I223</f>
        <v>150</v>
      </c>
      <c r="Y223" s="57">
        <f t="shared" si="92"/>
        <v>0</v>
      </c>
      <c r="Z223" s="3"/>
    </row>
    <row r="224" spans="1:26" ht="13">
      <c r="A224" s="16" t="s">
        <v>229</v>
      </c>
      <c r="C224" s="16">
        <v>75</v>
      </c>
      <c r="E224" s="16">
        <v>15550</v>
      </c>
      <c r="G224" s="16" t="s">
        <v>230</v>
      </c>
      <c r="I224" s="20">
        <v>40</v>
      </c>
      <c r="J224" s="20">
        <v>0</v>
      </c>
      <c r="L224" s="20">
        <v>20</v>
      </c>
      <c r="M224" s="20">
        <v>0</v>
      </c>
      <c r="O224" s="20">
        <v>20</v>
      </c>
      <c r="P224" s="20">
        <v>0</v>
      </c>
      <c r="R224" s="20">
        <v>45</v>
      </c>
      <c r="S224" s="20">
        <v>0</v>
      </c>
      <c r="U224" s="20">
        <v>40</v>
      </c>
      <c r="V224" s="20">
        <v>0</v>
      </c>
      <c r="X224" s="57">
        <f t="shared" ref="X224:Y224" si="93">L224+O224+R224+U224+I224</f>
        <v>165</v>
      </c>
      <c r="Y224" s="57">
        <f t="shared" si="93"/>
        <v>0</v>
      </c>
      <c r="Z224" s="3"/>
    </row>
    <row r="225" spans="1:26" ht="13">
      <c r="A225" s="16" t="s">
        <v>235</v>
      </c>
      <c r="C225" s="16">
        <v>81</v>
      </c>
      <c r="E225" s="16">
        <v>16548</v>
      </c>
      <c r="G225" s="16" t="s">
        <v>236</v>
      </c>
      <c r="I225" s="20">
        <v>30</v>
      </c>
      <c r="J225" s="20">
        <v>0</v>
      </c>
      <c r="L225" s="20">
        <v>40</v>
      </c>
      <c r="M225" s="20">
        <v>0</v>
      </c>
      <c r="O225" s="20">
        <v>30</v>
      </c>
      <c r="P225" s="20">
        <v>0</v>
      </c>
      <c r="R225" s="20">
        <v>10</v>
      </c>
      <c r="S225" s="20">
        <v>0</v>
      </c>
      <c r="U225" s="20">
        <v>25</v>
      </c>
      <c r="V225" s="20">
        <v>0</v>
      </c>
      <c r="X225" s="57">
        <f t="shared" ref="X225:Y225" si="94">L225+O225+R225+U225+I225</f>
        <v>135</v>
      </c>
      <c r="Y225" s="57">
        <f t="shared" si="94"/>
        <v>0</v>
      </c>
      <c r="Z225" s="3"/>
    </row>
    <row r="226" spans="1:26" ht="13">
      <c r="A226" s="16" t="s">
        <v>237</v>
      </c>
      <c r="C226" s="16">
        <v>46</v>
      </c>
      <c r="E226" s="16">
        <v>16604</v>
      </c>
      <c r="G226" s="16" t="s">
        <v>238</v>
      </c>
      <c r="I226" s="20">
        <v>30</v>
      </c>
      <c r="J226" s="20">
        <v>0</v>
      </c>
      <c r="L226" s="20">
        <v>30</v>
      </c>
      <c r="M226" s="20">
        <v>0</v>
      </c>
      <c r="O226" s="20">
        <v>10</v>
      </c>
      <c r="P226" s="20">
        <v>0</v>
      </c>
      <c r="R226" s="20">
        <v>30</v>
      </c>
      <c r="S226" s="20">
        <v>0</v>
      </c>
      <c r="U226" s="20">
        <v>10</v>
      </c>
      <c r="V226" s="20">
        <v>0</v>
      </c>
      <c r="X226" s="57">
        <f>L226+O226+R226+U226+I226</f>
        <v>110</v>
      </c>
      <c r="Y226" s="57">
        <f>J226+M226+P226+S226+V226</f>
        <v>0</v>
      </c>
      <c r="Z226" s="3"/>
    </row>
    <row r="227" spans="1:26" ht="13">
      <c r="I227" s="29">
        <f t="shared" ref="I227:J227" si="95">SUM(I221:I226)</f>
        <v>220</v>
      </c>
      <c r="J227" s="29">
        <f t="shared" si="95"/>
        <v>0</v>
      </c>
      <c r="L227" s="29">
        <f t="shared" ref="L227:M227" si="96">SUM(L221:L226)</f>
        <v>210</v>
      </c>
      <c r="M227" s="29">
        <f t="shared" si="96"/>
        <v>0</v>
      </c>
      <c r="O227" s="29">
        <f t="shared" ref="O227:P227" si="97">SUM(O221:O226)</f>
        <v>150</v>
      </c>
      <c r="P227" s="29">
        <f t="shared" si="97"/>
        <v>40</v>
      </c>
      <c r="R227" s="29">
        <f t="shared" ref="R227:S227" si="98">SUM(R221:R226)</f>
        <v>150</v>
      </c>
      <c r="S227" s="29">
        <f t="shared" si="98"/>
        <v>0</v>
      </c>
      <c r="U227" s="29">
        <f t="shared" ref="U227:V227" si="99">SUM(U221:U226)</f>
        <v>195</v>
      </c>
      <c r="V227" s="29">
        <f t="shared" si="99"/>
        <v>0</v>
      </c>
      <c r="X227" s="58">
        <f t="shared" ref="X227:Y227" si="100">SUM(X221:X226)</f>
        <v>925</v>
      </c>
      <c r="Y227" s="58">
        <f t="shared" si="100"/>
        <v>40</v>
      </c>
    </row>
    <row r="228" spans="1:26" ht="13">
      <c r="I228" s="2"/>
      <c r="J228" s="2"/>
      <c r="L228" s="2"/>
      <c r="M228" s="2"/>
      <c r="O228" s="2"/>
      <c r="P228" s="2"/>
      <c r="R228" s="2"/>
      <c r="S228" s="2"/>
      <c r="U228" s="2"/>
      <c r="V228" s="2"/>
    </row>
    <row r="229" spans="1:26" ht="13">
      <c r="I229" s="2"/>
      <c r="J229" s="2"/>
      <c r="L229" s="2"/>
      <c r="M229" s="2"/>
      <c r="O229" s="2"/>
      <c r="P229" s="2"/>
      <c r="R229" s="2"/>
      <c r="S229" s="2"/>
      <c r="U229" s="2"/>
      <c r="V229" s="2"/>
    </row>
    <row r="230" spans="1:26" ht="13">
      <c r="I230" s="2"/>
      <c r="J230" s="2"/>
      <c r="L230" s="2"/>
      <c r="M230" s="2"/>
      <c r="O230" s="2"/>
      <c r="P230" s="2"/>
      <c r="R230" s="2"/>
      <c r="S230" s="2"/>
      <c r="U230" s="2"/>
      <c r="V230" s="2"/>
    </row>
    <row r="231" spans="1:26" ht="16">
      <c r="I231" s="52">
        <f t="shared" ref="I231:J231" si="101">I227+I213+I186+I175+I160+I142+I125+I112+I92+I75+I63+I51+I35+I22</f>
        <v>4755</v>
      </c>
      <c r="J231" s="52">
        <f t="shared" si="101"/>
        <v>30</v>
      </c>
      <c r="L231" s="52">
        <f t="shared" ref="L231:M231" si="102">L227+L213+L186+L175+L160+L142+L125+L112+L92+L75+L63+L51+L35+L22</f>
        <v>4458</v>
      </c>
      <c r="M231" s="52">
        <f t="shared" si="102"/>
        <v>205</v>
      </c>
      <c r="N231" s="53"/>
      <c r="O231" s="52">
        <f t="shared" ref="O231:P231" si="103">O227+O213+O186+O175+O160+O142+O125+O112+O92+O75+O63+O51+O35+O22</f>
        <v>3676</v>
      </c>
      <c r="P231" s="52">
        <f t="shared" si="103"/>
        <v>386</v>
      </c>
      <c r="R231" s="52">
        <f t="shared" ref="R231:S231" si="104">R227+R213+R186+R175+R160+R142+R125+R112+R92+R75+R63+R51+R35+R22</f>
        <v>3458</v>
      </c>
      <c r="S231" s="52">
        <f t="shared" si="104"/>
        <v>145</v>
      </c>
      <c r="U231" s="52">
        <f t="shared" ref="U231:V231" si="105">U227+U213+U186+U175+U160+U142+U125+U112+U92+U75+U63+U51+U35+U22</f>
        <v>3750</v>
      </c>
      <c r="V231" s="52">
        <f t="shared" si="105"/>
        <v>0</v>
      </c>
    </row>
    <row r="232" spans="1:26" ht="24">
      <c r="I232" s="2"/>
      <c r="J232" s="2"/>
      <c r="L232" s="2"/>
      <c r="M232" s="2"/>
      <c r="O232" s="2"/>
      <c r="P232" s="2"/>
      <c r="R232" s="2"/>
      <c r="S232" s="2"/>
      <c r="U232" s="2"/>
      <c r="V232" s="2"/>
      <c r="X232" s="54">
        <f t="shared" ref="X232:Y232" ca="1" si="106">X22+X35+X51+X63+X75+X92+X112+X125+X142+X160+X175+X186+X213+X227</f>
        <v>20068</v>
      </c>
      <c r="Y232" s="54">
        <f t="shared" si="106"/>
        <v>766</v>
      </c>
    </row>
    <row r="233" spans="1:26" ht="13">
      <c r="I233" s="2"/>
      <c r="J233" s="2"/>
      <c r="L233" s="2"/>
      <c r="M233" s="2"/>
      <c r="O233" s="2"/>
      <c r="P233" s="2"/>
      <c r="R233" s="2"/>
      <c r="S233" s="2"/>
      <c r="U233" s="2"/>
      <c r="V233" s="2"/>
    </row>
    <row r="234" spans="1:26" ht="13">
      <c r="I234" s="2"/>
      <c r="J234" s="2"/>
      <c r="L234" s="2"/>
      <c r="M234" s="2"/>
      <c r="O234" s="2"/>
      <c r="P234" s="2"/>
      <c r="R234" s="2"/>
      <c r="S234" s="2"/>
      <c r="U234" s="2"/>
      <c r="V234" s="2"/>
    </row>
    <row r="235" spans="1:26" ht="13">
      <c r="I235" s="2"/>
      <c r="J235" s="2"/>
      <c r="L235" s="2"/>
      <c r="M235" s="2"/>
      <c r="O235" s="2"/>
      <c r="P235" s="2"/>
      <c r="R235" s="2"/>
      <c r="S235" s="2"/>
      <c r="U235" s="2"/>
      <c r="V235" s="2"/>
      <c r="X235" s="1" t="s">
        <v>245</v>
      </c>
    </row>
    <row r="236" spans="1:26" ht="24">
      <c r="I236" s="2"/>
      <c r="J236" s="2"/>
      <c r="L236" s="2"/>
      <c r="M236" s="2"/>
      <c r="O236" s="2"/>
      <c r="P236" s="2"/>
      <c r="R236" s="2"/>
      <c r="S236" s="2"/>
      <c r="U236" s="2"/>
      <c r="V236" s="2"/>
      <c r="X236" s="55">
        <f ca="1">X232+Y232</f>
        <v>20834</v>
      </c>
    </row>
    <row r="237" spans="1:26" ht="13">
      <c r="I237" s="2"/>
      <c r="J237" s="2"/>
      <c r="L237" s="2"/>
      <c r="M237" s="2"/>
      <c r="O237" s="2"/>
      <c r="P237" s="2"/>
      <c r="R237" s="2"/>
      <c r="S237" s="2"/>
      <c r="U237" s="2"/>
      <c r="V237" s="2"/>
    </row>
    <row r="238" spans="1:26" ht="13">
      <c r="I238" s="2"/>
      <c r="J238" s="2"/>
      <c r="L238" s="2"/>
      <c r="M238" s="2"/>
      <c r="O238" s="2"/>
      <c r="P238" s="2"/>
      <c r="R238" s="2"/>
      <c r="S238" s="2"/>
      <c r="U238" s="2"/>
      <c r="V238" s="2"/>
    </row>
    <row r="239" spans="1:26" ht="13">
      <c r="I239" s="2"/>
      <c r="J239" s="2"/>
      <c r="L239" s="2"/>
      <c r="M239" s="2"/>
      <c r="O239" s="2"/>
      <c r="P239" s="2"/>
      <c r="R239" s="2"/>
      <c r="S239" s="2"/>
      <c r="U239" s="2"/>
      <c r="V239" s="2"/>
    </row>
    <row r="240" spans="1:26" ht="13">
      <c r="I240" s="2"/>
      <c r="J240" s="2"/>
      <c r="L240" s="2"/>
      <c r="M240" s="2"/>
      <c r="O240" s="2"/>
      <c r="P240" s="2"/>
      <c r="R240" s="2"/>
      <c r="S240" s="2"/>
      <c r="U240" s="2"/>
      <c r="V240" s="2"/>
    </row>
    <row r="241" spans="9:22" ht="13">
      <c r="I241" s="2"/>
      <c r="J241" s="2"/>
      <c r="L241" s="2"/>
      <c r="M241" s="2"/>
      <c r="O241" s="2"/>
      <c r="P241" s="2"/>
      <c r="R241" s="2"/>
      <c r="S241" s="2"/>
      <c r="U241" s="2"/>
      <c r="V241" s="2"/>
    </row>
    <row r="242" spans="9:22" ht="13">
      <c r="I242" s="2"/>
      <c r="J242" s="2"/>
      <c r="L242" s="2"/>
      <c r="M242" s="2"/>
      <c r="O242" s="2"/>
      <c r="P242" s="2"/>
      <c r="R242" s="2"/>
      <c r="S242" s="2"/>
      <c r="U242" s="2"/>
      <c r="V242" s="2"/>
    </row>
    <row r="243" spans="9:22" ht="13">
      <c r="I243" s="2"/>
      <c r="J243" s="2"/>
      <c r="L243" s="2"/>
      <c r="M243" s="2"/>
      <c r="O243" s="2"/>
      <c r="P243" s="2"/>
      <c r="R243" s="2"/>
      <c r="S243" s="2"/>
      <c r="U243" s="2"/>
      <c r="V243" s="2"/>
    </row>
    <row r="244" spans="9:22" ht="13">
      <c r="I244" s="2"/>
      <c r="J244" s="2"/>
      <c r="L244" s="2"/>
      <c r="M244" s="2"/>
      <c r="O244" s="2"/>
      <c r="P244" s="2"/>
      <c r="R244" s="2"/>
      <c r="S244" s="2"/>
      <c r="U244" s="2"/>
      <c r="V244" s="2"/>
    </row>
    <row r="245" spans="9:22" ht="13">
      <c r="I245" s="2"/>
      <c r="J245" s="2"/>
      <c r="L245" s="2"/>
      <c r="M245" s="2"/>
      <c r="O245" s="2"/>
      <c r="P245" s="2"/>
      <c r="R245" s="2"/>
      <c r="S245" s="2"/>
      <c r="U245" s="2"/>
      <c r="V245" s="2"/>
    </row>
    <row r="246" spans="9:22" ht="13">
      <c r="I246" s="2"/>
      <c r="J246" s="2"/>
      <c r="L246" s="2"/>
      <c r="M246" s="2"/>
      <c r="O246" s="2"/>
      <c r="P246" s="2"/>
      <c r="R246" s="2"/>
      <c r="S246" s="2"/>
      <c r="U246" s="2"/>
      <c r="V246" s="2"/>
    </row>
    <row r="247" spans="9:22" ht="13">
      <c r="I247" s="2"/>
      <c r="J247" s="2"/>
      <c r="L247" s="2"/>
      <c r="M247" s="2"/>
      <c r="O247" s="2"/>
      <c r="P247" s="2"/>
      <c r="R247" s="2"/>
      <c r="S247" s="2"/>
      <c r="U247" s="2"/>
      <c r="V247" s="2"/>
    </row>
    <row r="248" spans="9:22" ht="13">
      <c r="I248" s="2"/>
      <c r="J248" s="2"/>
      <c r="L248" s="2"/>
      <c r="M248" s="2"/>
      <c r="O248" s="2"/>
      <c r="P248" s="2"/>
      <c r="R248" s="2"/>
      <c r="S248" s="2"/>
      <c r="U248" s="2"/>
      <c r="V248" s="2"/>
    </row>
    <row r="249" spans="9:22" ht="13">
      <c r="I249" s="2"/>
      <c r="J249" s="2"/>
      <c r="L249" s="2"/>
      <c r="M249" s="2"/>
      <c r="O249" s="2"/>
      <c r="P249" s="2"/>
      <c r="R249" s="2"/>
      <c r="S249" s="2"/>
      <c r="U249" s="2"/>
      <c r="V249" s="2"/>
    </row>
    <row r="250" spans="9:22" ht="13">
      <c r="I250" s="2"/>
      <c r="J250" s="2"/>
      <c r="L250" s="2"/>
      <c r="M250" s="2"/>
      <c r="O250" s="2"/>
      <c r="P250" s="2"/>
      <c r="R250" s="2"/>
      <c r="S250" s="2"/>
      <c r="U250" s="2"/>
      <c r="V250" s="2"/>
    </row>
    <row r="251" spans="9:22" ht="13">
      <c r="I251" s="2"/>
      <c r="J251" s="2"/>
      <c r="L251" s="2"/>
      <c r="M251" s="2"/>
      <c r="O251" s="2"/>
      <c r="P251" s="2"/>
      <c r="R251" s="2"/>
      <c r="S251" s="2"/>
      <c r="U251" s="2"/>
      <c r="V251" s="2"/>
    </row>
    <row r="252" spans="9:22" ht="13">
      <c r="I252" s="2"/>
      <c r="J252" s="2"/>
      <c r="L252" s="2"/>
      <c r="M252" s="2"/>
      <c r="O252" s="2"/>
      <c r="P252" s="2"/>
      <c r="R252" s="2"/>
      <c r="S252" s="2"/>
      <c r="U252" s="2"/>
      <c r="V252" s="2"/>
    </row>
    <row r="253" spans="9:22" ht="13">
      <c r="I253" s="2"/>
      <c r="J253" s="2"/>
      <c r="L253" s="2"/>
      <c r="M253" s="2"/>
      <c r="O253" s="2"/>
      <c r="P253" s="2"/>
      <c r="R253" s="2"/>
      <c r="S253" s="2"/>
      <c r="U253" s="2"/>
      <c r="V253" s="2"/>
    </row>
    <row r="254" spans="9:22" ht="13">
      <c r="I254" s="2"/>
      <c r="J254" s="2"/>
      <c r="L254" s="2"/>
      <c r="M254" s="2"/>
      <c r="O254" s="2"/>
      <c r="P254" s="2"/>
      <c r="R254" s="2"/>
      <c r="S254" s="2"/>
      <c r="U254" s="2"/>
      <c r="V254" s="2"/>
    </row>
    <row r="255" spans="9:22" ht="13">
      <c r="I255" s="2"/>
      <c r="J255" s="2"/>
      <c r="L255" s="2"/>
      <c r="M255" s="2"/>
      <c r="O255" s="2"/>
      <c r="P255" s="2"/>
      <c r="R255" s="2"/>
      <c r="S255" s="2"/>
      <c r="U255" s="2"/>
      <c r="V255" s="2"/>
    </row>
    <row r="256" spans="9:22" ht="13">
      <c r="I256" s="2"/>
      <c r="J256" s="2"/>
      <c r="L256" s="2"/>
      <c r="M256" s="2"/>
      <c r="O256" s="2"/>
      <c r="P256" s="2"/>
      <c r="R256" s="2"/>
      <c r="S256" s="2"/>
      <c r="U256" s="2"/>
      <c r="V256" s="2"/>
    </row>
    <row r="257" spans="9:22" ht="13">
      <c r="I257" s="2"/>
      <c r="J257" s="2"/>
      <c r="L257" s="2"/>
      <c r="M257" s="2"/>
      <c r="O257" s="2"/>
      <c r="P257" s="2"/>
      <c r="R257" s="2"/>
      <c r="S257" s="2"/>
      <c r="U257" s="2"/>
      <c r="V257" s="2"/>
    </row>
    <row r="258" spans="9:22" ht="13">
      <c r="I258" s="2"/>
      <c r="J258" s="2"/>
      <c r="L258" s="2"/>
      <c r="M258" s="2"/>
      <c r="O258" s="2"/>
      <c r="P258" s="2"/>
      <c r="R258" s="2"/>
      <c r="S258" s="2"/>
      <c r="U258" s="2"/>
      <c r="V258" s="2"/>
    </row>
    <row r="259" spans="9:22" ht="13">
      <c r="I259" s="2"/>
      <c r="J259" s="2"/>
      <c r="L259" s="2"/>
      <c r="M259" s="2"/>
      <c r="O259" s="2"/>
      <c r="P259" s="2"/>
      <c r="R259" s="2"/>
      <c r="S259" s="2"/>
      <c r="U259" s="2"/>
      <c r="V259" s="2"/>
    </row>
    <row r="260" spans="9:22" ht="13">
      <c r="I260" s="2"/>
      <c r="J260" s="2"/>
      <c r="L260" s="2"/>
      <c r="M260" s="2"/>
      <c r="O260" s="2"/>
      <c r="P260" s="2"/>
      <c r="R260" s="2"/>
      <c r="S260" s="2"/>
      <c r="U260" s="2"/>
      <c r="V260" s="2"/>
    </row>
    <row r="261" spans="9:22" ht="13">
      <c r="I261" s="2"/>
      <c r="J261" s="2"/>
      <c r="L261" s="2"/>
      <c r="M261" s="2"/>
      <c r="O261" s="2"/>
      <c r="P261" s="2"/>
      <c r="R261" s="2"/>
      <c r="S261" s="2"/>
      <c r="U261" s="2"/>
      <c r="V261" s="2"/>
    </row>
    <row r="262" spans="9:22" ht="13">
      <c r="I262" s="2"/>
      <c r="J262" s="2"/>
      <c r="L262" s="2"/>
      <c r="M262" s="2"/>
      <c r="O262" s="2"/>
      <c r="P262" s="2"/>
      <c r="R262" s="2"/>
      <c r="S262" s="2"/>
      <c r="U262" s="2"/>
      <c r="V262" s="2"/>
    </row>
    <row r="263" spans="9:22" ht="13">
      <c r="I263" s="2"/>
      <c r="J263" s="2"/>
      <c r="L263" s="2"/>
      <c r="M263" s="2"/>
      <c r="O263" s="2"/>
      <c r="P263" s="2"/>
      <c r="R263" s="2"/>
      <c r="S263" s="2"/>
      <c r="U263" s="2"/>
      <c r="V263" s="2"/>
    </row>
    <row r="264" spans="9:22" ht="13">
      <c r="I264" s="2"/>
      <c r="J264" s="2"/>
      <c r="L264" s="2"/>
      <c r="M264" s="2"/>
      <c r="O264" s="2"/>
      <c r="P264" s="2"/>
      <c r="R264" s="2"/>
      <c r="S264" s="2"/>
      <c r="U264" s="2"/>
      <c r="V264" s="2"/>
    </row>
    <row r="265" spans="9:22" ht="13">
      <c r="I265" s="2"/>
      <c r="J265" s="2"/>
      <c r="L265" s="2"/>
      <c r="M265" s="2"/>
      <c r="O265" s="2"/>
      <c r="P265" s="2"/>
      <c r="R265" s="2"/>
      <c r="S265" s="2"/>
      <c r="U265" s="2"/>
      <c r="V265" s="2"/>
    </row>
    <row r="266" spans="9:22" ht="13">
      <c r="I266" s="2"/>
      <c r="J266" s="2"/>
      <c r="L266" s="2"/>
      <c r="M266" s="2"/>
      <c r="O266" s="2"/>
      <c r="P266" s="2"/>
      <c r="R266" s="2"/>
      <c r="S266" s="2"/>
      <c r="U266" s="2"/>
      <c r="V266" s="2"/>
    </row>
    <row r="267" spans="9:22" ht="13">
      <c r="I267" s="2"/>
      <c r="J267" s="2"/>
      <c r="L267" s="2"/>
      <c r="M267" s="2"/>
      <c r="O267" s="2"/>
      <c r="P267" s="2"/>
      <c r="R267" s="2"/>
      <c r="S267" s="2"/>
      <c r="U267" s="2"/>
      <c r="V267" s="2"/>
    </row>
    <row r="268" spans="9:22" ht="13">
      <c r="I268" s="2"/>
      <c r="J268" s="2"/>
      <c r="L268" s="2"/>
      <c r="M268" s="2"/>
      <c r="O268" s="2"/>
      <c r="P268" s="2"/>
      <c r="R268" s="2"/>
      <c r="S268" s="2"/>
      <c r="U268" s="2"/>
      <c r="V268" s="2"/>
    </row>
    <row r="269" spans="9:22" ht="13">
      <c r="I269" s="2"/>
      <c r="J269" s="2"/>
      <c r="L269" s="2"/>
      <c r="M269" s="2"/>
      <c r="O269" s="2"/>
      <c r="P269" s="2"/>
      <c r="R269" s="2"/>
      <c r="S269" s="2"/>
      <c r="U269" s="2"/>
      <c r="V269" s="2"/>
    </row>
    <row r="270" spans="9:22" ht="13">
      <c r="I270" s="2"/>
      <c r="J270" s="2"/>
      <c r="L270" s="2"/>
      <c r="M270" s="2"/>
      <c r="O270" s="2"/>
      <c r="P270" s="2"/>
      <c r="R270" s="2"/>
      <c r="S270" s="2"/>
      <c r="U270" s="2"/>
      <c r="V270" s="2"/>
    </row>
    <row r="271" spans="9:22" ht="13">
      <c r="I271" s="2"/>
      <c r="J271" s="2"/>
      <c r="L271" s="2"/>
      <c r="M271" s="2"/>
      <c r="O271" s="2"/>
      <c r="P271" s="2"/>
      <c r="R271" s="2"/>
      <c r="S271" s="2"/>
      <c r="U271" s="2"/>
      <c r="V271" s="2"/>
    </row>
    <row r="272" spans="9:22" ht="13">
      <c r="I272" s="2"/>
      <c r="J272" s="2"/>
      <c r="L272" s="2"/>
      <c r="M272" s="2"/>
      <c r="O272" s="2"/>
      <c r="P272" s="2"/>
      <c r="R272" s="2"/>
      <c r="S272" s="2"/>
      <c r="U272" s="2"/>
      <c r="V272" s="2"/>
    </row>
    <row r="273" spans="9:22" ht="13">
      <c r="I273" s="2"/>
      <c r="J273" s="2"/>
      <c r="L273" s="2"/>
      <c r="M273" s="2"/>
      <c r="O273" s="2"/>
      <c r="P273" s="2"/>
      <c r="R273" s="2"/>
      <c r="S273" s="2"/>
      <c r="U273" s="2"/>
      <c r="V273" s="2"/>
    </row>
    <row r="274" spans="9:22" ht="13">
      <c r="I274" s="2"/>
      <c r="J274" s="2"/>
      <c r="L274" s="2"/>
      <c r="M274" s="2"/>
      <c r="O274" s="2"/>
      <c r="P274" s="2"/>
      <c r="R274" s="2"/>
      <c r="S274" s="2"/>
      <c r="U274" s="2"/>
      <c r="V274" s="2"/>
    </row>
    <row r="275" spans="9:22" ht="13">
      <c r="I275" s="2"/>
      <c r="J275" s="2"/>
      <c r="L275" s="2"/>
      <c r="M275" s="2"/>
      <c r="O275" s="2"/>
      <c r="P275" s="2"/>
      <c r="R275" s="2"/>
      <c r="S275" s="2"/>
      <c r="U275" s="2"/>
      <c r="V275" s="2"/>
    </row>
    <row r="276" spans="9:22" ht="13">
      <c r="I276" s="2"/>
      <c r="J276" s="2"/>
      <c r="L276" s="2"/>
      <c r="M276" s="2"/>
      <c r="O276" s="2"/>
      <c r="P276" s="2"/>
      <c r="R276" s="2"/>
      <c r="S276" s="2"/>
      <c r="U276" s="2"/>
      <c r="V276" s="2"/>
    </row>
    <row r="277" spans="9:22" ht="13">
      <c r="I277" s="2"/>
      <c r="J277" s="2"/>
      <c r="L277" s="2"/>
      <c r="M277" s="2"/>
      <c r="O277" s="2"/>
      <c r="P277" s="2"/>
      <c r="R277" s="2"/>
      <c r="S277" s="2"/>
      <c r="U277" s="2"/>
      <c r="V277" s="2"/>
    </row>
    <row r="278" spans="9:22" ht="13">
      <c r="I278" s="2"/>
      <c r="J278" s="2"/>
      <c r="L278" s="2"/>
      <c r="M278" s="2"/>
      <c r="O278" s="2"/>
      <c r="P278" s="2"/>
      <c r="R278" s="2"/>
      <c r="S278" s="2"/>
      <c r="U278" s="2"/>
      <c r="V278" s="2"/>
    </row>
    <row r="279" spans="9:22" ht="13">
      <c r="I279" s="2"/>
      <c r="J279" s="2"/>
      <c r="L279" s="2"/>
      <c r="M279" s="2"/>
      <c r="O279" s="2"/>
      <c r="P279" s="2"/>
      <c r="R279" s="2"/>
      <c r="S279" s="2"/>
      <c r="U279" s="2"/>
      <c r="V279" s="2"/>
    </row>
    <row r="280" spans="9:22" ht="13">
      <c r="I280" s="2"/>
      <c r="J280" s="2"/>
      <c r="L280" s="2"/>
      <c r="M280" s="2"/>
      <c r="O280" s="2"/>
      <c r="P280" s="2"/>
      <c r="R280" s="2"/>
      <c r="S280" s="2"/>
      <c r="U280" s="2"/>
      <c r="V280" s="2"/>
    </row>
    <row r="281" spans="9:22" ht="13">
      <c r="I281" s="2"/>
      <c r="J281" s="2"/>
      <c r="L281" s="2"/>
      <c r="M281" s="2"/>
      <c r="O281" s="2"/>
      <c r="P281" s="2"/>
      <c r="R281" s="2"/>
      <c r="S281" s="2"/>
      <c r="U281" s="2"/>
      <c r="V281" s="2"/>
    </row>
    <row r="282" spans="9:22" ht="13">
      <c r="I282" s="2"/>
      <c r="J282" s="2"/>
      <c r="L282" s="2"/>
      <c r="M282" s="2"/>
      <c r="O282" s="2"/>
      <c r="P282" s="2"/>
      <c r="R282" s="2"/>
      <c r="S282" s="2"/>
      <c r="U282" s="2"/>
      <c r="V282" s="2"/>
    </row>
    <row r="283" spans="9:22" ht="13">
      <c r="I283" s="2"/>
      <c r="J283" s="2"/>
      <c r="L283" s="2"/>
      <c r="M283" s="2"/>
      <c r="O283" s="2"/>
      <c r="P283" s="2"/>
      <c r="R283" s="2"/>
      <c r="S283" s="2"/>
      <c r="U283" s="2"/>
      <c r="V283" s="2"/>
    </row>
    <row r="284" spans="9:22" ht="13">
      <c r="I284" s="2"/>
      <c r="J284" s="2"/>
      <c r="L284" s="2"/>
      <c r="M284" s="2"/>
      <c r="O284" s="2"/>
      <c r="P284" s="2"/>
      <c r="R284" s="2"/>
      <c r="S284" s="2"/>
      <c r="U284" s="2"/>
      <c r="V284" s="2"/>
    </row>
    <row r="285" spans="9:22" ht="13">
      <c r="I285" s="2"/>
      <c r="J285" s="2"/>
      <c r="L285" s="2"/>
      <c r="M285" s="2"/>
      <c r="O285" s="2"/>
      <c r="P285" s="2"/>
      <c r="R285" s="2"/>
      <c r="S285" s="2"/>
      <c r="U285" s="2"/>
      <c r="V285" s="2"/>
    </row>
    <row r="286" spans="9:22" ht="13">
      <c r="I286" s="2"/>
      <c r="J286" s="2"/>
      <c r="L286" s="2"/>
      <c r="M286" s="2"/>
      <c r="O286" s="2"/>
      <c r="P286" s="2"/>
      <c r="R286" s="2"/>
      <c r="S286" s="2"/>
      <c r="U286" s="2"/>
      <c r="V286" s="2"/>
    </row>
    <row r="287" spans="9:22" ht="13">
      <c r="I287" s="2"/>
      <c r="J287" s="2"/>
      <c r="L287" s="2"/>
      <c r="M287" s="2"/>
      <c r="O287" s="2"/>
      <c r="P287" s="2"/>
      <c r="R287" s="2"/>
      <c r="S287" s="2"/>
      <c r="U287" s="2"/>
      <c r="V287" s="2"/>
    </row>
    <row r="288" spans="9:22" ht="13">
      <c r="I288" s="2"/>
      <c r="J288" s="2"/>
      <c r="L288" s="2"/>
      <c r="M288" s="2"/>
      <c r="O288" s="2"/>
      <c r="P288" s="2"/>
      <c r="R288" s="2"/>
      <c r="S288" s="2"/>
      <c r="U288" s="2"/>
      <c r="V288" s="2"/>
    </row>
    <row r="289" spans="9:22" ht="13">
      <c r="I289" s="2"/>
      <c r="J289" s="2"/>
      <c r="L289" s="2"/>
      <c r="M289" s="2"/>
      <c r="O289" s="2"/>
      <c r="P289" s="2"/>
      <c r="R289" s="2"/>
      <c r="S289" s="2"/>
      <c r="U289" s="2"/>
      <c r="V289" s="2"/>
    </row>
    <row r="290" spans="9:22" ht="13">
      <c r="I290" s="2"/>
      <c r="J290" s="2"/>
      <c r="L290" s="2"/>
      <c r="M290" s="2"/>
      <c r="O290" s="2"/>
      <c r="P290" s="2"/>
      <c r="R290" s="2"/>
      <c r="S290" s="2"/>
      <c r="U290" s="2"/>
      <c r="V290" s="2"/>
    </row>
    <row r="291" spans="9:22" ht="13">
      <c r="I291" s="2"/>
      <c r="J291" s="2"/>
      <c r="L291" s="2"/>
      <c r="M291" s="2"/>
      <c r="O291" s="2"/>
      <c r="P291" s="2"/>
      <c r="R291" s="2"/>
      <c r="S291" s="2"/>
      <c r="U291" s="2"/>
      <c r="V291" s="2"/>
    </row>
    <row r="292" spans="9:22" ht="13">
      <c r="I292" s="2"/>
      <c r="J292" s="2"/>
      <c r="L292" s="2"/>
      <c r="M292" s="2"/>
      <c r="O292" s="2"/>
      <c r="P292" s="2"/>
      <c r="R292" s="2"/>
      <c r="S292" s="2"/>
      <c r="U292" s="2"/>
      <c r="V292" s="2"/>
    </row>
    <row r="293" spans="9:22" ht="13">
      <c r="I293" s="2"/>
      <c r="J293" s="2"/>
      <c r="L293" s="2"/>
      <c r="M293" s="2"/>
      <c r="O293" s="2"/>
      <c r="P293" s="2"/>
      <c r="R293" s="2"/>
      <c r="S293" s="2"/>
      <c r="U293" s="2"/>
      <c r="V293" s="2"/>
    </row>
    <row r="294" spans="9:22" ht="13">
      <c r="I294" s="2"/>
      <c r="J294" s="2"/>
      <c r="L294" s="2"/>
      <c r="M294" s="2"/>
      <c r="O294" s="2"/>
      <c r="P294" s="2"/>
      <c r="R294" s="2"/>
      <c r="S294" s="2"/>
      <c r="U294" s="2"/>
      <c r="V294" s="2"/>
    </row>
    <row r="295" spans="9:22" ht="13">
      <c r="I295" s="2"/>
      <c r="J295" s="2"/>
      <c r="L295" s="2"/>
      <c r="M295" s="2"/>
      <c r="O295" s="2"/>
      <c r="P295" s="2"/>
      <c r="R295" s="2"/>
      <c r="S295" s="2"/>
      <c r="U295" s="2"/>
      <c r="V295" s="2"/>
    </row>
    <row r="296" spans="9:22" ht="13">
      <c r="I296" s="2"/>
      <c r="J296" s="2"/>
      <c r="L296" s="2"/>
      <c r="M296" s="2"/>
      <c r="O296" s="2"/>
      <c r="P296" s="2"/>
      <c r="R296" s="2"/>
      <c r="S296" s="2"/>
      <c r="U296" s="2"/>
      <c r="V296" s="2"/>
    </row>
    <row r="297" spans="9:22" ht="13">
      <c r="I297" s="2"/>
      <c r="J297" s="2"/>
      <c r="L297" s="2"/>
      <c r="M297" s="2"/>
      <c r="O297" s="2"/>
      <c r="P297" s="2"/>
      <c r="R297" s="2"/>
      <c r="S297" s="2"/>
      <c r="U297" s="2"/>
      <c r="V297" s="2"/>
    </row>
    <row r="298" spans="9:22" ht="13">
      <c r="I298" s="2"/>
      <c r="J298" s="2"/>
      <c r="L298" s="2"/>
      <c r="M298" s="2"/>
      <c r="O298" s="2"/>
      <c r="P298" s="2"/>
      <c r="R298" s="2"/>
      <c r="S298" s="2"/>
      <c r="U298" s="2"/>
      <c r="V298" s="2"/>
    </row>
    <row r="299" spans="9:22" ht="13">
      <c r="I299" s="2"/>
      <c r="J299" s="2"/>
      <c r="L299" s="2"/>
      <c r="M299" s="2"/>
      <c r="O299" s="2"/>
      <c r="P299" s="2"/>
      <c r="R299" s="2"/>
      <c r="S299" s="2"/>
      <c r="U299" s="2"/>
      <c r="V299" s="2"/>
    </row>
    <row r="300" spans="9:22" ht="13">
      <c r="I300" s="2"/>
      <c r="J300" s="2"/>
      <c r="L300" s="2"/>
      <c r="M300" s="2"/>
      <c r="O300" s="2"/>
      <c r="P300" s="2"/>
      <c r="R300" s="2"/>
      <c r="S300" s="2"/>
      <c r="U300" s="2"/>
      <c r="V300" s="2"/>
    </row>
    <row r="301" spans="9:22" ht="13">
      <c r="I301" s="2"/>
      <c r="J301" s="2"/>
      <c r="L301" s="2"/>
      <c r="M301" s="2"/>
      <c r="O301" s="2"/>
      <c r="P301" s="2"/>
      <c r="R301" s="2"/>
      <c r="S301" s="2"/>
      <c r="U301" s="2"/>
      <c r="V301" s="2"/>
    </row>
    <row r="302" spans="9:22" ht="13">
      <c r="I302" s="2"/>
      <c r="J302" s="2"/>
      <c r="L302" s="2"/>
      <c r="M302" s="2"/>
      <c r="O302" s="2"/>
      <c r="P302" s="2"/>
      <c r="R302" s="2"/>
      <c r="S302" s="2"/>
      <c r="U302" s="2"/>
      <c r="V302" s="2"/>
    </row>
    <row r="303" spans="9:22" ht="13">
      <c r="I303" s="2"/>
      <c r="J303" s="2"/>
      <c r="L303" s="2"/>
      <c r="M303" s="2"/>
      <c r="O303" s="2"/>
      <c r="P303" s="2"/>
      <c r="R303" s="2"/>
      <c r="S303" s="2"/>
      <c r="U303" s="2"/>
      <c r="V303" s="2"/>
    </row>
    <row r="304" spans="9:22" ht="13">
      <c r="I304" s="2"/>
      <c r="J304" s="2"/>
      <c r="L304" s="2"/>
      <c r="M304" s="2"/>
      <c r="O304" s="2"/>
      <c r="P304" s="2"/>
      <c r="R304" s="2"/>
      <c r="S304" s="2"/>
      <c r="U304" s="2"/>
      <c r="V304" s="2"/>
    </row>
    <row r="305" spans="9:22" ht="13">
      <c r="I305" s="2"/>
      <c r="J305" s="2"/>
      <c r="L305" s="2"/>
      <c r="M305" s="2"/>
      <c r="O305" s="2"/>
      <c r="P305" s="2"/>
      <c r="R305" s="2"/>
      <c r="S305" s="2"/>
      <c r="U305" s="2"/>
      <c r="V305" s="2"/>
    </row>
    <row r="306" spans="9:22" ht="13">
      <c r="I306" s="2"/>
      <c r="J306" s="2"/>
      <c r="L306" s="2"/>
      <c r="M306" s="2"/>
      <c r="O306" s="2"/>
      <c r="P306" s="2"/>
      <c r="R306" s="2"/>
      <c r="S306" s="2"/>
      <c r="U306" s="2"/>
      <c r="V306" s="2"/>
    </row>
    <row r="307" spans="9:22" ht="13">
      <c r="I307" s="2"/>
      <c r="J307" s="2"/>
      <c r="L307" s="2"/>
      <c r="M307" s="2"/>
      <c r="O307" s="2"/>
      <c r="P307" s="2"/>
      <c r="R307" s="2"/>
      <c r="S307" s="2"/>
      <c r="U307" s="2"/>
      <c r="V307" s="2"/>
    </row>
    <row r="308" spans="9:22" ht="13">
      <c r="I308" s="2"/>
      <c r="J308" s="2"/>
      <c r="L308" s="2"/>
      <c r="M308" s="2"/>
      <c r="O308" s="2"/>
      <c r="P308" s="2"/>
      <c r="R308" s="2"/>
      <c r="S308" s="2"/>
      <c r="U308" s="2"/>
      <c r="V308" s="2"/>
    </row>
    <row r="309" spans="9:22" ht="13">
      <c r="I309" s="2"/>
      <c r="J309" s="2"/>
      <c r="L309" s="2"/>
      <c r="M309" s="2"/>
      <c r="O309" s="2"/>
      <c r="P309" s="2"/>
      <c r="R309" s="2"/>
      <c r="S309" s="2"/>
      <c r="U309" s="2"/>
      <c r="V309" s="2"/>
    </row>
    <row r="310" spans="9:22" ht="13">
      <c r="I310" s="2"/>
      <c r="J310" s="2"/>
      <c r="L310" s="2"/>
      <c r="M310" s="2"/>
      <c r="O310" s="2"/>
      <c r="P310" s="2"/>
      <c r="R310" s="2"/>
      <c r="S310" s="2"/>
      <c r="U310" s="2"/>
      <c r="V310" s="2"/>
    </row>
    <row r="311" spans="9:22" ht="13">
      <c r="I311" s="2"/>
      <c r="J311" s="2"/>
      <c r="L311" s="2"/>
      <c r="M311" s="2"/>
      <c r="O311" s="2"/>
      <c r="P311" s="2"/>
      <c r="R311" s="2"/>
      <c r="S311" s="2"/>
      <c r="U311" s="2"/>
      <c r="V311" s="2"/>
    </row>
    <row r="312" spans="9:22" ht="13">
      <c r="I312" s="2"/>
      <c r="J312" s="2"/>
      <c r="L312" s="2"/>
      <c r="M312" s="2"/>
      <c r="O312" s="2"/>
      <c r="P312" s="2"/>
      <c r="R312" s="2"/>
      <c r="S312" s="2"/>
      <c r="U312" s="2"/>
      <c r="V312" s="2"/>
    </row>
    <row r="313" spans="9:22" ht="13">
      <c r="I313" s="2"/>
      <c r="J313" s="2"/>
      <c r="L313" s="2"/>
      <c r="M313" s="2"/>
      <c r="O313" s="2"/>
      <c r="P313" s="2"/>
      <c r="R313" s="2"/>
      <c r="S313" s="2"/>
      <c r="U313" s="2"/>
      <c r="V313" s="2"/>
    </row>
    <row r="314" spans="9:22" ht="13">
      <c r="I314" s="2"/>
      <c r="J314" s="2"/>
      <c r="L314" s="2"/>
      <c r="M314" s="2"/>
      <c r="O314" s="2"/>
      <c r="P314" s="2"/>
      <c r="R314" s="2"/>
      <c r="S314" s="2"/>
      <c r="U314" s="2"/>
      <c r="V314" s="2"/>
    </row>
    <row r="315" spans="9:22" ht="13">
      <c r="I315" s="2"/>
      <c r="J315" s="2"/>
      <c r="L315" s="2"/>
      <c r="M315" s="2"/>
      <c r="O315" s="2"/>
      <c r="P315" s="2"/>
      <c r="R315" s="2"/>
      <c r="S315" s="2"/>
      <c r="U315" s="2"/>
      <c r="V315" s="2"/>
    </row>
    <row r="316" spans="9:22" ht="13">
      <c r="I316" s="2"/>
      <c r="J316" s="2"/>
      <c r="L316" s="2"/>
      <c r="M316" s="2"/>
      <c r="O316" s="2"/>
      <c r="P316" s="2"/>
      <c r="R316" s="2"/>
      <c r="S316" s="2"/>
      <c r="U316" s="2"/>
      <c r="V316" s="2"/>
    </row>
    <row r="317" spans="9:22" ht="13">
      <c r="I317" s="2"/>
      <c r="J317" s="2"/>
      <c r="L317" s="2"/>
      <c r="M317" s="2"/>
      <c r="O317" s="2"/>
      <c r="P317" s="2"/>
      <c r="R317" s="2"/>
      <c r="S317" s="2"/>
      <c r="U317" s="2"/>
      <c r="V317" s="2"/>
    </row>
    <row r="318" spans="9:22" ht="13">
      <c r="I318" s="2"/>
      <c r="J318" s="2"/>
      <c r="L318" s="2"/>
      <c r="M318" s="2"/>
      <c r="O318" s="2"/>
      <c r="P318" s="2"/>
      <c r="R318" s="2"/>
      <c r="S318" s="2"/>
      <c r="U318" s="2"/>
      <c r="V318" s="2"/>
    </row>
    <row r="319" spans="9:22" ht="13">
      <c r="I319" s="2"/>
      <c r="J319" s="2"/>
      <c r="L319" s="2"/>
      <c r="M319" s="2"/>
      <c r="O319" s="2"/>
      <c r="P319" s="2"/>
      <c r="R319" s="2"/>
      <c r="S319" s="2"/>
      <c r="U319" s="2"/>
      <c r="V319" s="2"/>
    </row>
    <row r="320" spans="9:22" ht="13">
      <c r="I320" s="2"/>
      <c r="J320" s="2"/>
      <c r="L320" s="2"/>
      <c r="M320" s="2"/>
      <c r="O320" s="2"/>
      <c r="P320" s="2"/>
      <c r="R320" s="2"/>
      <c r="S320" s="2"/>
      <c r="U320" s="2"/>
      <c r="V320" s="2"/>
    </row>
    <row r="321" spans="9:22" ht="13">
      <c r="I321" s="2"/>
      <c r="J321" s="2"/>
      <c r="L321" s="2"/>
      <c r="M321" s="2"/>
      <c r="O321" s="2"/>
      <c r="P321" s="2"/>
      <c r="R321" s="2"/>
      <c r="S321" s="2"/>
      <c r="U321" s="2"/>
      <c r="V321" s="2"/>
    </row>
    <row r="322" spans="9:22" ht="13">
      <c r="I322" s="2"/>
      <c r="J322" s="2"/>
      <c r="L322" s="2"/>
      <c r="M322" s="2"/>
      <c r="O322" s="2"/>
      <c r="P322" s="2"/>
      <c r="R322" s="2"/>
      <c r="S322" s="2"/>
      <c r="U322" s="2"/>
      <c r="V322" s="2"/>
    </row>
    <row r="323" spans="9:22" ht="13">
      <c r="I323" s="2"/>
      <c r="J323" s="2"/>
      <c r="L323" s="2"/>
      <c r="M323" s="2"/>
      <c r="O323" s="2"/>
      <c r="P323" s="2"/>
      <c r="R323" s="2"/>
      <c r="S323" s="2"/>
      <c r="U323" s="2"/>
      <c r="V323" s="2"/>
    </row>
    <row r="324" spans="9:22" ht="13">
      <c r="I324" s="2"/>
      <c r="J324" s="2"/>
      <c r="L324" s="2"/>
      <c r="M324" s="2"/>
      <c r="O324" s="2"/>
      <c r="P324" s="2"/>
      <c r="R324" s="2"/>
      <c r="S324" s="2"/>
      <c r="U324" s="2"/>
      <c r="V324" s="2"/>
    </row>
    <row r="325" spans="9:22" ht="13">
      <c r="I325" s="2"/>
      <c r="J325" s="2"/>
      <c r="L325" s="2"/>
      <c r="M325" s="2"/>
      <c r="O325" s="2"/>
      <c r="P325" s="2"/>
      <c r="R325" s="2"/>
      <c r="S325" s="2"/>
      <c r="U325" s="2"/>
      <c r="V325" s="2"/>
    </row>
    <row r="326" spans="9:22" ht="13">
      <c r="I326" s="2"/>
      <c r="J326" s="2"/>
      <c r="L326" s="2"/>
      <c r="M326" s="2"/>
      <c r="O326" s="2"/>
      <c r="P326" s="2"/>
      <c r="R326" s="2"/>
      <c r="S326" s="2"/>
      <c r="U326" s="2"/>
      <c r="V326" s="2"/>
    </row>
    <row r="327" spans="9:22" ht="13">
      <c r="I327" s="2"/>
      <c r="J327" s="2"/>
      <c r="L327" s="2"/>
      <c r="M327" s="2"/>
      <c r="O327" s="2"/>
      <c r="P327" s="2"/>
      <c r="R327" s="2"/>
      <c r="S327" s="2"/>
      <c r="U327" s="2"/>
      <c r="V327" s="2"/>
    </row>
    <row r="328" spans="9:22" ht="13">
      <c r="I328" s="2"/>
      <c r="J328" s="2"/>
      <c r="L328" s="2"/>
      <c r="M328" s="2"/>
      <c r="O328" s="2"/>
      <c r="P328" s="2"/>
      <c r="R328" s="2"/>
      <c r="S328" s="2"/>
      <c r="U328" s="2"/>
      <c r="V328" s="2"/>
    </row>
    <row r="329" spans="9:22" ht="13">
      <c r="I329" s="2"/>
      <c r="J329" s="2"/>
      <c r="L329" s="2"/>
      <c r="M329" s="2"/>
      <c r="O329" s="2"/>
      <c r="P329" s="2"/>
      <c r="R329" s="2"/>
      <c r="S329" s="2"/>
      <c r="U329" s="2"/>
      <c r="V329" s="2"/>
    </row>
    <row r="330" spans="9:22" ht="13">
      <c r="I330" s="2"/>
      <c r="J330" s="2"/>
      <c r="L330" s="2"/>
      <c r="M330" s="2"/>
      <c r="O330" s="2"/>
      <c r="P330" s="2"/>
      <c r="R330" s="2"/>
      <c r="S330" s="2"/>
      <c r="U330" s="2"/>
      <c r="V330" s="2"/>
    </row>
    <row r="331" spans="9:22" ht="13">
      <c r="I331" s="2"/>
      <c r="J331" s="2"/>
      <c r="L331" s="2"/>
      <c r="M331" s="2"/>
      <c r="O331" s="2"/>
      <c r="P331" s="2"/>
      <c r="R331" s="2"/>
      <c r="S331" s="2"/>
      <c r="U331" s="2"/>
      <c r="V331" s="2"/>
    </row>
    <row r="332" spans="9:22" ht="13">
      <c r="I332" s="2"/>
      <c r="J332" s="2"/>
      <c r="L332" s="2"/>
      <c r="M332" s="2"/>
      <c r="O332" s="2"/>
      <c r="P332" s="2"/>
      <c r="R332" s="2"/>
      <c r="S332" s="2"/>
      <c r="U332" s="2"/>
      <c r="V332" s="2"/>
    </row>
    <row r="333" spans="9:22" ht="13">
      <c r="I333" s="2"/>
      <c r="J333" s="2"/>
      <c r="L333" s="2"/>
      <c r="M333" s="2"/>
      <c r="O333" s="2"/>
      <c r="P333" s="2"/>
      <c r="R333" s="2"/>
      <c r="S333" s="2"/>
      <c r="U333" s="2"/>
      <c r="V333" s="2"/>
    </row>
    <row r="334" spans="9:22" ht="13">
      <c r="I334" s="2"/>
      <c r="J334" s="2"/>
      <c r="L334" s="2"/>
      <c r="M334" s="2"/>
      <c r="O334" s="2"/>
      <c r="P334" s="2"/>
      <c r="R334" s="2"/>
      <c r="S334" s="2"/>
      <c r="U334" s="2"/>
      <c r="V334" s="2"/>
    </row>
    <row r="335" spans="9:22" ht="13">
      <c r="I335" s="2"/>
      <c r="J335" s="2"/>
      <c r="L335" s="2"/>
      <c r="M335" s="2"/>
      <c r="O335" s="2"/>
      <c r="P335" s="2"/>
      <c r="R335" s="2"/>
      <c r="S335" s="2"/>
      <c r="U335" s="2"/>
      <c r="V335" s="2"/>
    </row>
    <row r="336" spans="9:22" ht="13">
      <c r="I336" s="2"/>
      <c r="J336" s="2"/>
      <c r="L336" s="2"/>
      <c r="M336" s="2"/>
      <c r="O336" s="2"/>
      <c r="P336" s="2"/>
      <c r="R336" s="2"/>
      <c r="S336" s="2"/>
      <c r="U336" s="2"/>
      <c r="V336" s="2"/>
    </row>
    <row r="337" spans="9:22" ht="13">
      <c r="I337" s="2"/>
      <c r="J337" s="2"/>
      <c r="L337" s="2"/>
      <c r="M337" s="2"/>
      <c r="O337" s="2"/>
      <c r="P337" s="2"/>
      <c r="R337" s="2"/>
      <c r="S337" s="2"/>
      <c r="U337" s="2"/>
      <c r="V337" s="2"/>
    </row>
    <row r="338" spans="9:22" ht="13">
      <c r="I338" s="2"/>
      <c r="J338" s="2"/>
      <c r="L338" s="2"/>
      <c r="M338" s="2"/>
      <c r="O338" s="2"/>
      <c r="P338" s="2"/>
      <c r="R338" s="2"/>
      <c r="S338" s="2"/>
      <c r="U338" s="2"/>
      <c r="V338" s="2"/>
    </row>
    <row r="339" spans="9:22" ht="13">
      <c r="I339" s="2"/>
      <c r="J339" s="2"/>
      <c r="L339" s="2"/>
      <c r="M339" s="2"/>
      <c r="O339" s="2"/>
      <c r="P339" s="2"/>
      <c r="R339" s="2"/>
      <c r="S339" s="2"/>
      <c r="U339" s="2"/>
      <c r="V339" s="2"/>
    </row>
    <row r="340" spans="9:22" ht="13">
      <c r="I340" s="2"/>
      <c r="J340" s="2"/>
      <c r="L340" s="2"/>
      <c r="M340" s="2"/>
      <c r="O340" s="2"/>
      <c r="P340" s="2"/>
      <c r="R340" s="2"/>
      <c r="S340" s="2"/>
      <c r="U340" s="2"/>
      <c r="V340" s="2"/>
    </row>
    <row r="341" spans="9:22" ht="13">
      <c r="I341" s="2"/>
      <c r="J341" s="2"/>
      <c r="L341" s="2"/>
      <c r="M341" s="2"/>
      <c r="O341" s="2"/>
      <c r="P341" s="2"/>
      <c r="R341" s="2"/>
      <c r="S341" s="2"/>
      <c r="U341" s="2"/>
      <c r="V341" s="2"/>
    </row>
    <row r="342" spans="9:22" ht="13">
      <c r="I342" s="2"/>
      <c r="J342" s="2"/>
      <c r="L342" s="2"/>
      <c r="M342" s="2"/>
      <c r="O342" s="2"/>
      <c r="P342" s="2"/>
      <c r="R342" s="2"/>
      <c r="S342" s="2"/>
      <c r="U342" s="2"/>
      <c r="V342" s="2"/>
    </row>
    <row r="343" spans="9:22" ht="13">
      <c r="I343" s="2"/>
      <c r="J343" s="2"/>
      <c r="L343" s="2"/>
      <c r="M343" s="2"/>
      <c r="O343" s="2"/>
      <c r="P343" s="2"/>
      <c r="R343" s="2"/>
      <c r="S343" s="2"/>
      <c r="U343" s="2"/>
      <c r="V343" s="2"/>
    </row>
    <row r="344" spans="9:22" ht="13">
      <c r="I344" s="2"/>
      <c r="J344" s="2"/>
      <c r="L344" s="2"/>
      <c r="M344" s="2"/>
      <c r="O344" s="2"/>
      <c r="P344" s="2"/>
      <c r="R344" s="2"/>
      <c r="S344" s="2"/>
      <c r="U344" s="2"/>
      <c r="V344" s="2"/>
    </row>
    <row r="345" spans="9:22" ht="13">
      <c r="I345" s="2"/>
      <c r="J345" s="2"/>
      <c r="L345" s="2"/>
      <c r="M345" s="2"/>
      <c r="O345" s="2"/>
      <c r="P345" s="2"/>
      <c r="R345" s="2"/>
      <c r="S345" s="2"/>
      <c r="U345" s="2"/>
      <c r="V345" s="2"/>
    </row>
    <row r="346" spans="9:22" ht="13">
      <c r="I346" s="2"/>
      <c r="J346" s="2"/>
      <c r="L346" s="2"/>
      <c r="M346" s="2"/>
      <c r="O346" s="2"/>
      <c r="P346" s="2"/>
      <c r="R346" s="2"/>
      <c r="S346" s="2"/>
      <c r="U346" s="2"/>
      <c r="V346" s="2"/>
    </row>
    <row r="347" spans="9:22" ht="13">
      <c r="I347" s="2"/>
      <c r="J347" s="2"/>
      <c r="L347" s="2"/>
      <c r="M347" s="2"/>
      <c r="O347" s="2"/>
      <c r="P347" s="2"/>
      <c r="R347" s="2"/>
      <c r="S347" s="2"/>
      <c r="U347" s="2"/>
      <c r="V347" s="2"/>
    </row>
    <row r="348" spans="9:22" ht="13">
      <c r="I348" s="2"/>
      <c r="J348" s="2"/>
      <c r="L348" s="2"/>
      <c r="M348" s="2"/>
      <c r="O348" s="2"/>
      <c r="P348" s="2"/>
      <c r="R348" s="2"/>
      <c r="S348" s="2"/>
      <c r="U348" s="2"/>
      <c r="V348" s="2"/>
    </row>
    <row r="349" spans="9:22" ht="13">
      <c r="I349" s="2"/>
      <c r="J349" s="2"/>
      <c r="L349" s="2"/>
      <c r="M349" s="2"/>
      <c r="O349" s="2"/>
      <c r="P349" s="2"/>
      <c r="R349" s="2"/>
      <c r="S349" s="2"/>
      <c r="U349" s="2"/>
      <c r="V349" s="2"/>
    </row>
    <row r="350" spans="9:22" ht="13">
      <c r="I350" s="2"/>
      <c r="J350" s="2"/>
      <c r="L350" s="2"/>
      <c r="M350" s="2"/>
      <c r="O350" s="2"/>
      <c r="P350" s="2"/>
      <c r="R350" s="2"/>
      <c r="S350" s="2"/>
      <c r="U350" s="2"/>
      <c r="V350" s="2"/>
    </row>
    <row r="351" spans="9:22" ht="13">
      <c r="I351" s="2"/>
      <c r="J351" s="2"/>
      <c r="L351" s="2"/>
      <c r="M351" s="2"/>
      <c r="O351" s="2"/>
      <c r="P351" s="2"/>
      <c r="R351" s="2"/>
      <c r="S351" s="2"/>
      <c r="U351" s="2"/>
      <c r="V351" s="2"/>
    </row>
    <row r="352" spans="9:22" ht="13">
      <c r="I352" s="2"/>
      <c r="J352" s="2"/>
      <c r="L352" s="2"/>
      <c r="M352" s="2"/>
      <c r="O352" s="2"/>
      <c r="P352" s="2"/>
      <c r="R352" s="2"/>
      <c r="S352" s="2"/>
      <c r="U352" s="2"/>
      <c r="V352" s="2"/>
    </row>
    <row r="353" spans="9:22" ht="13">
      <c r="I353" s="2"/>
      <c r="J353" s="2"/>
      <c r="L353" s="2"/>
      <c r="M353" s="2"/>
      <c r="O353" s="2"/>
      <c r="P353" s="2"/>
      <c r="R353" s="2"/>
      <c r="S353" s="2"/>
      <c r="U353" s="2"/>
      <c r="V353" s="2"/>
    </row>
    <row r="354" spans="9:22" ht="13">
      <c r="I354" s="2"/>
      <c r="J354" s="2"/>
      <c r="L354" s="2"/>
      <c r="M354" s="2"/>
      <c r="O354" s="2"/>
      <c r="P354" s="2"/>
      <c r="R354" s="2"/>
      <c r="S354" s="2"/>
      <c r="U354" s="2"/>
      <c r="V354" s="2"/>
    </row>
    <row r="355" spans="9:22" ht="13">
      <c r="I355" s="2"/>
      <c r="J355" s="2"/>
      <c r="L355" s="2"/>
      <c r="M355" s="2"/>
      <c r="O355" s="2"/>
      <c r="P355" s="2"/>
      <c r="R355" s="2"/>
      <c r="S355" s="2"/>
      <c r="U355" s="2"/>
      <c r="V355" s="2"/>
    </row>
    <row r="356" spans="9:22" ht="13">
      <c r="I356" s="2"/>
      <c r="J356" s="2"/>
      <c r="L356" s="2"/>
      <c r="M356" s="2"/>
      <c r="O356" s="2"/>
      <c r="P356" s="2"/>
      <c r="R356" s="2"/>
      <c r="S356" s="2"/>
      <c r="U356" s="2"/>
      <c r="V356" s="2"/>
    </row>
    <row r="357" spans="9:22" ht="13">
      <c r="I357" s="2"/>
      <c r="J357" s="2"/>
      <c r="L357" s="2"/>
      <c r="M357" s="2"/>
      <c r="O357" s="2"/>
      <c r="P357" s="2"/>
      <c r="R357" s="2"/>
      <c r="S357" s="2"/>
      <c r="U357" s="2"/>
      <c r="V357" s="2"/>
    </row>
    <row r="358" spans="9:22" ht="13">
      <c r="I358" s="2"/>
      <c r="J358" s="2"/>
      <c r="L358" s="2"/>
      <c r="M358" s="2"/>
      <c r="O358" s="2"/>
      <c r="P358" s="2"/>
      <c r="R358" s="2"/>
      <c r="S358" s="2"/>
      <c r="U358" s="2"/>
      <c r="V358" s="2"/>
    </row>
    <row r="359" spans="9:22" ht="13">
      <c r="I359" s="2"/>
      <c r="J359" s="2"/>
      <c r="L359" s="2"/>
      <c r="M359" s="2"/>
      <c r="O359" s="2"/>
      <c r="P359" s="2"/>
      <c r="R359" s="2"/>
      <c r="S359" s="2"/>
      <c r="U359" s="2"/>
      <c r="V359" s="2"/>
    </row>
    <row r="360" spans="9:22" ht="13">
      <c r="I360" s="2"/>
      <c r="J360" s="2"/>
      <c r="L360" s="2"/>
      <c r="M360" s="2"/>
      <c r="O360" s="2"/>
      <c r="P360" s="2"/>
      <c r="R360" s="2"/>
      <c r="S360" s="2"/>
      <c r="U360" s="2"/>
      <c r="V360" s="2"/>
    </row>
    <row r="361" spans="9:22" ht="13">
      <c r="I361" s="2"/>
      <c r="J361" s="2"/>
      <c r="L361" s="2"/>
      <c r="M361" s="2"/>
      <c r="O361" s="2"/>
      <c r="P361" s="2"/>
      <c r="R361" s="2"/>
      <c r="S361" s="2"/>
      <c r="U361" s="2"/>
      <c r="V361" s="2"/>
    </row>
    <row r="362" spans="9:22" ht="13">
      <c r="I362" s="2"/>
      <c r="J362" s="2"/>
      <c r="L362" s="2"/>
      <c r="M362" s="2"/>
      <c r="O362" s="2"/>
      <c r="P362" s="2"/>
      <c r="R362" s="2"/>
      <c r="S362" s="2"/>
      <c r="U362" s="2"/>
      <c r="V362" s="2"/>
    </row>
    <row r="363" spans="9:22" ht="13">
      <c r="I363" s="2"/>
      <c r="J363" s="2"/>
      <c r="L363" s="2"/>
      <c r="M363" s="2"/>
      <c r="O363" s="2"/>
      <c r="P363" s="2"/>
      <c r="R363" s="2"/>
      <c r="S363" s="2"/>
      <c r="U363" s="2"/>
      <c r="V363" s="2"/>
    </row>
    <row r="364" spans="9:22" ht="13">
      <c r="I364" s="2"/>
      <c r="J364" s="2"/>
      <c r="L364" s="2"/>
      <c r="M364" s="2"/>
      <c r="O364" s="2"/>
      <c r="P364" s="2"/>
      <c r="R364" s="2"/>
      <c r="S364" s="2"/>
      <c r="U364" s="2"/>
      <c r="V364" s="2"/>
    </row>
    <row r="365" spans="9:22" ht="13">
      <c r="I365" s="2"/>
      <c r="J365" s="2"/>
      <c r="L365" s="2"/>
      <c r="M365" s="2"/>
      <c r="O365" s="2"/>
      <c r="P365" s="2"/>
      <c r="R365" s="2"/>
      <c r="S365" s="2"/>
      <c r="U365" s="2"/>
      <c r="V365" s="2"/>
    </row>
    <row r="366" spans="9:22" ht="13">
      <c r="I366" s="2"/>
      <c r="J366" s="2"/>
      <c r="L366" s="2"/>
      <c r="M366" s="2"/>
      <c r="O366" s="2"/>
      <c r="P366" s="2"/>
      <c r="R366" s="2"/>
      <c r="S366" s="2"/>
      <c r="U366" s="2"/>
      <c r="V366" s="2"/>
    </row>
    <row r="367" spans="9:22" ht="13">
      <c r="I367" s="2"/>
      <c r="J367" s="2"/>
      <c r="L367" s="2"/>
      <c r="M367" s="2"/>
      <c r="O367" s="2"/>
      <c r="P367" s="2"/>
      <c r="R367" s="2"/>
      <c r="S367" s="2"/>
      <c r="U367" s="2"/>
      <c r="V367" s="2"/>
    </row>
    <row r="368" spans="9:22" ht="13">
      <c r="I368" s="2"/>
      <c r="J368" s="2"/>
      <c r="L368" s="2"/>
      <c r="M368" s="2"/>
      <c r="O368" s="2"/>
      <c r="P368" s="2"/>
      <c r="R368" s="2"/>
      <c r="S368" s="2"/>
      <c r="U368" s="2"/>
      <c r="V368" s="2"/>
    </row>
    <row r="369" spans="9:22" ht="13">
      <c r="I369" s="2"/>
      <c r="J369" s="2"/>
      <c r="L369" s="2"/>
      <c r="M369" s="2"/>
      <c r="O369" s="2"/>
      <c r="P369" s="2"/>
      <c r="R369" s="2"/>
      <c r="S369" s="2"/>
      <c r="U369" s="2"/>
      <c r="V369" s="2"/>
    </row>
    <row r="370" spans="9:22" ht="13">
      <c r="I370" s="2"/>
      <c r="J370" s="2"/>
      <c r="L370" s="2"/>
      <c r="M370" s="2"/>
      <c r="O370" s="2"/>
      <c r="P370" s="2"/>
      <c r="R370" s="2"/>
      <c r="S370" s="2"/>
      <c r="U370" s="2"/>
      <c r="V370" s="2"/>
    </row>
    <row r="371" spans="9:22" ht="13">
      <c r="I371" s="2"/>
      <c r="J371" s="2"/>
      <c r="L371" s="2"/>
      <c r="M371" s="2"/>
      <c r="O371" s="2"/>
      <c r="P371" s="2"/>
      <c r="R371" s="2"/>
      <c r="S371" s="2"/>
      <c r="U371" s="2"/>
      <c r="V371" s="2"/>
    </row>
    <row r="372" spans="9:22" ht="13">
      <c r="I372" s="2"/>
      <c r="J372" s="2"/>
      <c r="L372" s="2"/>
      <c r="M372" s="2"/>
      <c r="O372" s="2"/>
      <c r="P372" s="2"/>
      <c r="R372" s="2"/>
      <c r="S372" s="2"/>
      <c r="U372" s="2"/>
      <c r="V372" s="2"/>
    </row>
    <row r="373" spans="9:22" ht="13">
      <c r="I373" s="2"/>
      <c r="J373" s="2"/>
      <c r="L373" s="2"/>
      <c r="M373" s="2"/>
      <c r="O373" s="2"/>
      <c r="P373" s="2"/>
      <c r="R373" s="2"/>
      <c r="S373" s="2"/>
      <c r="U373" s="2"/>
      <c r="V373" s="2"/>
    </row>
    <row r="374" spans="9:22" ht="13">
      <c r="I374" s="2"/>
      <c r="J374" s="2"/>
      <c r="L374" s="2"/>
      <c r="M374" s="2"/>
      <c r="O374" s="2"/>
      <c r="P374" s="2"/>
      <c r="R374" s="2"/>
      <c r="S374" s="2"/>
      <c r="U374" s="2"/>
      <c r="V374" s="2"/>
    </row>
    <row r="375" spans="9:22" ht="13">
      <c r="I375" s="2"/>
      <c r="J375" s="2"/>
      <c r="L375" s="2"/>
      <c r="M375" s="2"/>
      <c r="O375" s="2"/>
      <c r="P375" s="2"/>
      <c r="R375" s="2"/>
      <c r="S375" s="2"/>
      <c r="U375" s="2"/>
      <c r="V375" s="2"/>
    </row>
    <row r="376" spans="9:22" ht="13">
      <c r="I376" s="2"/>
      <c r="J376" s="2"/>
      <c r="L376" s="2"/>
      <c r="M376" s="2"/>
      <c r="O376" s="2"/>
      <c r="P376" s="2"/>
      <c r="R376" s="2"/>
      <c r="S376" s="2"/>
      <c r="U376" s="2"/>
      <c r="V376" s="2"/>
    </row>
    <row r="377" spans="9:22" ht="13">
      <c r="I377" s="2"/>
      <c r="J377" s="2"/>
      <c r="L377" s="2"/>
      <c r="M377" s="2"/>
      <c r="O377" s="2"/>
      <c r="P377" s="2"/>
      <c r="R377" s="2"/>
      <c r="S377" s="2"/>
      <c r="U377" s="2"/>
      <c r="V377" s="2"/>
    </row>
    <row r="378" spans="9:22" ht="13">
      <c r="I378" s="2"/>
      <c r="J378" s="2"/>
      <c r="L378" s="2"/>
      <c r="M378" s="2"/>
      <c r="O378" s="2"/>
      <c r="P378" s="2"/>
      <c r="R378" s="2"/>
      <c r="S378" s="2"/>
      <c r="U378" s="2"/>
      <c r="V378" s="2"/>
    </row>
    <row r="379" spans="9:22" ht="13">
      <c r="I379" s="2"/>
      <c r="J379" s="2"/>
      <c r="L379" s="2"/>
      <c r="M379" s="2"/>
      <c r="O379" s="2"/>
      <c r="P379" s="2"/>
      <c r="R379" s="2"/>
      <c r="S379" s="2"/>
      <c r="U379" s="2"/>
      <c r="V379" s="2"/>
    </row>
    <row r="380" spans="9:22" ht="13">
      <c r="I380" s="2"/>
      <c r="J380" s="2"/>
      <c r="L380" s="2"/>
      <c r="M380" s="2"/>
      <c r="O380" s="2"/>
      <c r="P380" s="2"/>
      <c r="R380" s="2"/>
      <c r="S380" s="2"/>
      <c r="U380" s="2"/>
      <c r="V380" s="2"/>
    </row>
    <row r="381" spans="9:22" ht="13">
      <c r="I381" s="2"/>
      <c r="J381" s="2"/>
      <c r="L381" s="2"/>
      <c r="M381" s="2"/>
      <c r="O381" s="2"/>
      <c r="P381" s="2"/>
      <c r="R381" s="2"/>
      <c r="S381" s="2"/>
      <c r="U381" s="2"/>
      <c r="V381" s="2"/>
    </row>
    <row r="382" spans="9:22" ht="13">
      <c r="I382" s="2"/>
      <c r="J382" s="2"/>
      <c r="L382" s="2"/>
      <c r="M382" s="2"/>
      <c r="O382" s="2"/>
      <c r="P382" s="2"/>
      <c r="R382" s="2"/>
      <c r="S382" s="2"/>
      <c r="U382" s="2"/>
      <c r="V382" s="2"/>
    </row>
    <row r="383" spans="9:22" ht="13">
      <c r="I383" s="2"/>
      <c r="J383" s="2"/>
      <c r="L383" s="2"/>
      <c r="M383" s="2"/>
      <c r="O383" s="2"/>
      <c r="P383" s="2"/>
      <c r="R383" s="2"/>
      <c r="S383" s="2"/>
      <c r="U383" s="2"/>
      <c r="V383" s="2"/>
    </row>
    <row r="384" spans="9:22" ht="13">
      <c r="I384" s="2"/>
      <c r="J384" s="2"/>
      <c r="L384" s="2"/>
      <c r="M384" s="2"/>
      <c r="O384" s="2"/>
      <c r="P384" s="2"/>
      <c r="R384" s="2"/>
      <c r="S384" s="2"/>
      <c r="U384" s="2"/>
      <c r="V384" s="2"/>
    </row>
    <row r="385" spans="9:22" ht="13">
      <c r="I385" s="2"/>
      <c r="J385" s="2"/>
      <c r="L385" s="2"/>
      <c r="M385" s="2"/>
      <c r="O385" s="2"/>
      <c r="P385" s="2"/>
      <c r="R385" s="2"/>
      <c r="S385" s="2"/>
      <c r="U385" s="2"/>
      <c r="V385" s="2"/>
    </row>
    <row r="386" spans="9:22" ht="13">
      <c r="I386" s="2"/>
      <c r="J386" s="2"/>
      <c r="L386" s="2"/>
      <c r="M386" s="2"/>
      <c r="O386" s="2"/>
      <c r="P386" s="2"/>
      <c r="R386" s="2"/>
      <c r="S386" s="2"/>
      <c r="U386" s="2"/>
      <c r="V386" s="2"/>
    </row>
    <row r="387" spans="9:22" ht="13">
      <c r="I387" s="2"/>
      <c r="J387" s="2"/>
      <c r="L387" s="2"/>
      <c r="M387" s="2"/>
      <c r="O387" s="2"/>
      <c r="P387" s="2"/>
      <c r="R387" s="2"/>
      <c r="S387" s="2"/>
      <c r="U387" s="2"/>
      <c r="V387" s="2"/>
    </row>
    <row r="388" spans="9:22" ht="13">
      <c r="I388" s="2"/>
      <c r="J388" s="2"/>
      <c r="L388" s="2"/>
      <c r="M388" s="2"/>
      <c r="O388" s="2"/>
      <c r="P388" s="2"/>
      <c r="R388" s="2"/>
      <c r="S388" s="2"/>
      <c r="U388" s="2"/>
      <c r="V388" s="2"/>
    </row>
    <row r="389" spans="9:22" ht="13">
      <c r="I389" s="2"/>
      <c r="J389" s="2"/>
      <c r="L389" s="2"/>
      <c r="M389" s="2"/>
      <c r="O389" s="2"/>
      <c r="P389" s="2"/>
      <c r="R389" s="2"/>
      <c r="S389" s="2"/>
      <c r="U389" s="2"/>
      <c r="V389" s="2"/>
    </row>
    <row r="390" spans="9:22" ht="13">
      <c r="I390" s="2"/>
      <c r="J390" s="2"/>
      <c r="L390" s="2"/>
      <c r="M390" s="2"/>
      <c r="O390" s="2"/>
      <c r="P390" s="2"/>
      <c r="R390" s="2"/>
      <c r="S390" s="2"/>
      <c r="U390" s="2"/>
      <c r="V390" s="2"/>
    </row>
    <row r="391" spans="9:22" ht="13">
      <c r="I391" s="2"/>
      <c r="J391" s="2"/>
      <c r="L391" s="2"/>
      <c r="M391" s="2"/>
      <c r="O391" s="2"/>
      <c r="P391" s="2"/>
      <c r="R391" s="2"/>
      <c r="S391" s="2"/>
      <c r="U391" s="2"/>
      <c r="V391" s="2"/>
    </row>
    <row r="392" spans="9:22" ht="13">
      <c r="I392" s="2"/>
      <c r="J392" s="2"/>
      <c r="L392" s="2"/>
      <c r="M392" s="2"/>
      <c r="O392" s="2"/>
      <c r="P392" s="2"/>
      <c r="R392" s="2"/>
      <c r="S392" s="2"/>
      <c r="U392" s="2"/>
      <c r="V392" s="2"/>
    </row>
    <row r="393" spans="9:22" ht="13">
      <c r="I393" s="2"/>
      <c r="J393" s="2"/>
      <c r="L393" s="2"/>
      <c r="M393" s="2"/>
      <c r="O393" s="2"/>
      <c r="P393" s="2"/>
      <c r="R393" s="2"/>
      <c r="S393" s="2"/>
      <c r="U393" s="2"/>
      <c r="V393" s="2"/>
    </row>
    <row r="394" spans="9:22" ht="13">
      <c r="I394" s="2"/>
      <c r="J394" s="2"/>
      <c r="L394" s="2"/>
      <c r="M394" s="2"/>
      <c r="O394" s="2"/>
      <c r="P394" s="2"/>
      <c r="R394" s="2"/>
      <c r="S394" s="2"/>
      <c r="U394" s="2"/>
      <c r="V394" s="2"/>
    </row>
    <row r="395" spans="9:22" ht="13">
      <c r="I395" s="2"/>
      <c r="J395" s="2"/>
      <c r="L395" s="2"/>
      <c r="M395" s="2"/>
      <c r="O395" s="2"/>
      <c r="P395" s="2"/>
      <c r="R395" s="2"/>
      <c r="S395" s="2"/>
      <c r="U395" s="2"/>
      <c r="V395" s="2"/>
    </row>
    <row r="396" spans="9:22" ht="13">
      <c r="I396" s="2"/>
      <c r="J396" s="2"/>
      <c r="L396" s="2"/>
      <c r="M396" s="2"/>
      <c r="O396" s="2"/>
      <c r="P396" s="2"/>
      <c r="R396" s="2"/>
      <c r="S396" s="2"/>
      <c r="U396" s="2"/>
      <c r="V396" s="2"/>
    </row>
    <row r="397" spans="9:22" ht="13">
      <c r="I397" s="2"/>
      <c r="J397" s="2"/>
      <c r="L397" s="2"/>
      <c r="M397" s="2"/>
      <c r="O397" s="2"/>
      <c r="P397" s="2"/>
      <c r="R397" s="2"/>
      <c r="S397" s="2"/>
      <c r="U397" s="2"/>
      <c r="V397" s="2"/>
    </row>
    <row r="398" spans="9:22" ht="13">
      <c r="I398" s="2"/>
      <c r="J398" s="2"/>
      <c r="L398" s="2"/>
      <c r="M398" s="2"/>
      <c r="O398" s="2"/>
      <c r="P398" s="2"/>
      <c r="R398" s="2"/>
      <c r="S398" s="2"/>
      <c r="U398" s="2"/>
      <c r="V398" s="2"/>
    </row>
    <row r="399" spans="9:22" ht="13">
      <c r="I399" s="2"/>
      <c r="J399" s="2"/>
      <c r="L399" s="2"/>
      <c r="M399" s="2"/>
      <c r="O399" s="2"/>
      <c r="P399" s="2"/>
      <c r="R399" s="2"/>
      <c r="S399" s="2"/>
      <c r="U399" s="2"/>
      <c r="V399" s="2"/>
    </row>
    <row r="400" spans="9:22" ht="13">
      <c r="I400" s="2"/>
      <c r="J400" s="2"/>
      <c r="L400" s="2"/>
      <c r="M400" s="2"/>
      <c r="O400" s="2"/>
      <c r="P400" s="2"/>
      <c r="R400" s="2"/>
      <c r="S400" s="2"/>
      <c r="U400" s="2"/>
      <c r="V400" s="2"/>
    </row>
    <row r="401" spans="9:22" ht="13">
      <c r="I401" s="2"/>
      <c r="J401" s="2"/>
      <c r="L401" s="2"/>
      <c r="M401" s="2"/>
      <c r="O401" s="2"/>
      <c r="P401" s="2"/>
      <c r="R401" s="2"/>
      <c r="S401" s="2"/>
      <c r="U401" s="2"/>
      <c r="V401" s="2"/>
    </row>
    <row r="402" spans="9:22" ht="13">
      <c r="I402" s="2"/>
      <c r="J402" s="2"/>
      <c r="L402" s="2"/>
      <c r="M402" s="2"/>
      <c r="O402" s="2"/>
      <c r="P402" s="2"/>
      <c r="R402" s="2"/>
      <c r="S402" s="2"/>
      <c r="U402" s="2"/>
      <c r="V402" s="2"/>
    </row>
    <row r="403" spans="9:22" ht="13">
      <c r="I403" s="2"/>
      <c r="J403" s="2"/>
      <c r="L403" s="2"/>
      <c r="M403" s="2"/>
      <c r="O403" s="2"/>
      <c r="P403" s="2"/>
      <c r="R403" s="2"/>
      <c r="S403" s="2"/>
      <c r="U403" s="2"/>
      <c r="V403" s="2"/>
    </row>
    <row r="404" spans="9:22" ht="13">
      <c r="I404" s="2"/>
      <c r="J404" s="2"/>
      <c r="L404" s="2"/>
      <c r="M404" s="2"/>
      <c r="O404" s="2"/>
      <c r="P404" s="2"/>
      <c r="R404" s="2"/>
      <c r="S404" s="2"/>
      <c r="U404" s="2"/>
      <c r="V404" s="2"/>
    </row>
    <row r="405" spans="9:22" ht="13">
      <c r="I405" s="2"/>
      <c r="J405" s="2"/>
      <c r="L405" s="2"/>
      <c r="M405" s="2"/>
      <c r="O405" s="2"/>
      <c r="P405" s="2"/>
      <c r="R405" s="2"/>
      <c r="S405" s="2"/>
      <c r="U405" s="2"/>
      <c r="V405" s="2"/>
    </row>
    <row r="406" spans="9:22" ht="13">
      <c r="I406" s="2"/>
      <c r="J406" s="2"/>
      <c r="L406" s="2"/>
      <c r="M406" s="2"/>
      <c r="O406" s="2"/>
      <c r="P406" s="2"/>
      <c r="R406" s="2"/>
      <c r="S406" s="2"/>
      <c r="U406" s="2"/>
      <c r="V406" s="2"/>
    </row>
    <row r="407" spans="9:22" ht="13">
      <c r="I407" s="2"/>
      <c r="J407" s="2"/>
      <c r="L407" s="2"/>
      <c r="M407" s="2"/>
      <c r="O407" s="2"/>
      <c r="P407" s="2"/>
      <c r="R407" s="2"/>
      <c r="S407" s="2"/>
      <c r="U407" s="2"/>
      <c r="V407" s="2"/>
    </row>
    <row r="408" spans="9:22" ht="13">
      <c r="I408" s="2"/>
      <c r="J408" s="2"/>
      <c r="L408" s="2"/>
      <c r="M408" s="2"/>
      <c r="O408" s="2"/>
      <c r="P408" s="2"/>
      <c r="R408" s="2"/>
      <c r="S408" s="2"/>
      <c r="U408" s="2"/>
      <c r="V408" s="2"/>
    </row>
    <row r="409" spans="9:22" ht="13">
      <c r="I409" s="2"/>
      <c r="J409" s="2"/>
      <c r="L409" s="2"/>
      <c r="M409" s="2"/>
      <c r="O409" s="2"/>
      <c r="P409" s="2"/>
      <c r="R409" s="2"/>
      <c r="S409" s="2"/>
      <c r="U409" s="2"/>
      <c r="V409" s="2"/>
    </row>
    <row r="410" spans="9:22" ht="13">
      <c r="I410" s="2"/>
      <c r="J410" s="2"/>
      <c r="L410" s="2"/>
      <c r="M410" s="2"/>
      <c r="O410" s="2"/>
      <c r="P410" s="2"/>
      <c r="R410" s="2"/>
      <c r="S410" s="2"/>
      <c r="U410" s="2"/>
      <c r="V410" s="2"/>
    </row>
    <row r="411" spans="9:22" ht="13">
      <c r="I411" s="2"/>
      <c r="J411" s="2"/>
      <c r="L411" s="2"/>
      <c r="M411" s="2"/>
      <c r="O411" s="2"/>
      <c r="P411" s="2"/>
      <c r="R411" s="2"/>
      <c r="S411" s="2"/>
      <c r="U411" s="2"/>
      <c r="V411" s="2"/>
    </row>
    <row r="412" spans="9:22" ht="13">
      <c r="I412" s="2"/>
      <c r="J412" s="2"/>
      <c r="L412" s="2"/>
      <c r="M412" s="2"/>
      <c r="O412" s="2"/>
      <c r="P412" s="2"/>
      <c r="R412" s="2"/>
      <c r="S412" s="2"/>
      <c r="U412" s="2"/>
      <c r="V412" s="2"/>
    </row>
    <row r="413" spans="9:22" ht="13">
      <c r="I413" s="2"/>
      <c r="J413" s="2"/>
      <c r="L413" s="2"/>
      <c r="M413" s="2"/>
      <c r="O413" s="2"/>
      <c r="P413" s="2"/>
      <c r="R413" s="2"/>
      <c r="S413" s="2"/>
      <c r="U413" s="2"/>
      <c r="V413" s="2"/>
    </row>
    <row r="414" spans="9:22" ht="13">
      <c r="I414" s="2"/>
      <c r="J414" s="2"/>
      <c r="L414" s="2"/>
      <c r="M414" s="2"/>
      <c r="O414" s="2"/>
      <c r="P414" s="2"/>
      <c r="R414" s="2"/>
      <c r="S414" s="2"/>
      <c r="U414" s="2"/>
      <c r="V414" s="2"/>
    </row>
    <row r="415" spans="9:22" ht="13">
      <c r="I415" s="2"/>
      <c r="J415" s="2"/>
      <c r="L415" s="2"/>
      <c r="M415" s="2"/>
      <c r="O415" s="2"/>
      <c r="P415" s="2"/>
      <c r="R415" s="2"/>
      <c r="S415" s="2"/>
      <c r="U415" s="2"/>
      <c r="V415" s="2"/>
    </row>
    <row r="416" spans="9:22" ht="13">
      <c r="I416" s="2"/>
      <c r="J416" s="2"/>
      <c r="L416" s="2"/>
      <c r="M416" s="2"/>
      <c r="O416" s="2"/>
      <c r="P416" s="2"/>
      <c r="R416" s="2"/>
      <c r="S416" s="2"/>
      <c r="U416" s="2"/>
      <c r="V416" s="2"/>
    </row>
    <row r="417" spans="9:22" ht="13">
      <c r="I417" s="2"/>
      <c r="J417" s="2"/>
      <c r="L417" s="2"/>
      <c r="M417" s="2"/>
      <c r="O417" s="2"/>
      <c r="P417" s="2"/>
      <c r="R417" s="2"/>
      <c r="S417" s="2"/>
      <c r="U417" s="2"/>
      <c r="V417" s="2"/>
    </row>
    <row r="418" spans="9:22" ht="13">
      <c r="I418" s="2"/>
      <c r="J418" s="2"/>
      <c r="L418" s="2"/>
      <c r="M418" s="2"/>
      <c r="O418" s="2"/>
      <c r="P418" s="2"/>
      <c r="R418" s="2"/>
      <c r="S418" s="2"/>
      <c r="U418" s="2"/>
      <c r="V418" s="2"/>
    </row>
    <row r="419" spans="9:22" ht="13">
      <c r="I419" s="2"/>
      <c r="J419" s="2"/>
      <c r="L419" s="2"/>
      <c r="M419" s="2"/>
      <c r="O419" s="2"/>
      <c r="P419" s="2"/>
      <c r="R419" s="2"/>
      <c r="S419" s="2"/>
      <c r="U419" s="2"/>
      <c r="V419" s="2"/>
    </row>
    <row r="420" spans="9:22" ht="13">
      <c r="I420" s="2"/>
      <c r="J420" s="2"/>
      <c r="L420" s="2"/>
      <c r="M420" s="2"/>
      <c r="O420" s="2"/>
      <c r="P420" s="2"/>
      <c r="R420" s="2"/>
      <c r="S420" s="2"/>
      <c r="U420" s="2"/>
      <c r="V420" s="2"/>
    </row>
    <row r="421" spans="9:22" ht="13">
      <c r="I421" s="2"/>
      <c r="J421" s="2"/>
      <c r="L421" s="2"/>
      <c r="M421" s="2"/>
      <c r="O421" s="2"/>
      <c r="P421" s="2"/>
      <c r="R421" s="2"/>
      <c r="S421" s="2"/>
      <c r="U421" s="2"/>
      <c r="V421" s="2"/>
    </row>
    <row r="422" spans="9:22" ht="13">
      <c r="I422" s="2"/>
      <c r="J422" s="2"/>
      <c r="L422" s="2"/>
      <c r="M422" s="2"/>
      <c r="O422" s="2"/>
      <c r="P422" s="2"/>
      <c r="R422" s="2"/>
      <c r="S422" s="2"/>
      <c r="U422" s="2"/>
      <c r="V422" s="2"/>
    </row>
    <row r="423" spans="9:22" ht="13">
      <c r="I423" s="2"/>
      <c r="J423" s="2"/>
      <c r="L423" s="2"/>
      <c r="M423" s="2"/>
      <c r="O423" s="2"/>
      <c r="P423" s="2"/>
      <c r="R423" s="2"/>
      <c r="S423" s="2"/>
      <c r="U423" s="2"/>
      <c r="V423" s="2"/>
    </row>
    <row r="424" spans="9:22" ht="13">
      <c r="I424" s="2"/>
      <c r="J424" s="2"/>
      <c r="L424" s="2"/>
      <c r="M424" s="2"/>
      <c r="O424" s="2"/>
      <c r="P424" s="2"/>
      <c r="R424" s="2"/>
      <c r="S424" s="2"/>
      <c r="U424" s="2"/>
      <c r="V424" s="2"/>
    </row>
    <row r="425" spans="9:22" ht="13">
      <c r="I425" s="2"/>
      <c r="J425" s="2"/>
      <c r="L425" s="2"/>
      <c r="M425" s="2"/>
      <c r="O425" s="2"/>
      <c r="P425" s="2"/>
      <c r="R425" s="2"/>
      <c r="S425" s="2"/>
      <c r="U425" s="2"/>
      <c r="V425" s="2"/>
    </row>
    <row r="426" spans="9:22" ht="13">
      <c r="I426" s="2"/>
      <c r="J426" s="2"/>
      <c r="L426" s="2"/>
      <c r="M426" s="2"/>
      <c r="O426" s="2"/>
      <c r="P426" s="2"/>
      <c r="R426" s="2"/>
      <c r="S426" s="2"/>
      <c r="U426" s="2"/>
      <c r="V426" s="2"/>
    </row>
    <row r="427" spans="9:22" ht="13">
      <c r="I427" s="2"/>
      <c r="J427" s="2"/>
      <c r="L427" s="2"/>
      <c r="M427" s="2"/>
      <c r="O427" s="2"/>
      <c r="P427" s="2"/>
      <c r="R427" s="2"/>
      <c r="S427" s="2"/>
      <c r="U427" s="2"/>
      <c r="V427" s="2"/>
    </row>
    <row r="428" spans="9:22" ht="13">
      <c r="I428" s="2"/>
      <c r="J428" s="2"/>
      <c r="L428" s="2"/>
      <c r="M428" s="2"/>
      <c r="O428" s="2"/>
      <c r="P428" s="2"/>
      <c r="R428" s="2"/>
      <c r="S428" s="2"/>
      <c r="U428" s="2"/>
      <c r="V428" s="2"/>
    </row>
    <row r="429" spans="9:22" ht="13">
      <c r="I429" s="2"/>
      <c r="J429" s="2"/>
      <c r="L429" s="2"/>
      <c r="M429" s="2"/>
      <c r="O429" s="2"/>
      <c r="P429" s="2"/>
      <c r="R429" s="2"/>
      <c r="S429" s="2"/>
      <c r="U429" s="2"/>
      <c r="V429" s="2"/>
    </row>
    <row r="430" spans="9:22" ht="13">
      <c r="I430" s="2"/>
      <c r="J430" s="2"/>
      <c r="L430" s="2"/>
      <c r="M430" s="2"/>
      <c r="O430" s="2"/>
      <c r="P430" s="2"/>
      <c r="R430" s="2"/>
      <c r="S430" s="2"/>
      <c r="U430" s="2"/>
      <c r="V430" s="2"/>
    </row>
    <row r="431" spans="9:22" ht="13">
      <c r="I431" s="2"/>
      <c r="J431" s="2"/>
      <c r="L431" s="2"/>
      <c r="M431" s="2"/>
      <c r="O431" s="2"/>
      <c r="P431" s="2"/>
      <c r="R431" s="2"/>
      <c r="S431" s="2"/>
      <c r="U431" s="2"/>
      <c r="V431" s="2"/>
    </row>
    <row r="432" spans="9:22" ht="13">
      <c r="I432" s="2"/>
      <c r="J432" s="2"/>
      <c r="L432" s="2"/>
      <c r="M432" s="2"/>
      <c r="O432" s="2"/>
      <c r="P432" s="2"/>
      <c r="R432" s="2"/>
      <c r="S432" s="2"/>
      <c r="U432" s="2"/>
      <c r="V432" s="2"/>
    </row>
    <row r="433" spans="9:22" ht="13">
      <c r="I433" s="2"/>
      <c r="J433" s="2"/>
      <c r="L433" s="2"/>
      <c r="M433" s="2"/>
      <c r="O433" s="2"/>
      <c r="P433" s="2"/>
      <c r="R433" s="2"/>
      <c r="S433" s="2"/>
      <c r="U433" s="2"/>
      <c r="V433" s="2"/>
    </row>
    <row r="434" spans="9:22" ht="13">
      <c r="I434" s="2"/>
      <c r="J434" s="2"/>
      <c r="L434" s="2"/>
      <c r="M434" s="2"/>
      <c r="O434" s="2"/>
      <c r="P434" s="2"/>
      <c r="R434" s="2"/>
      <c r="S434" s="2"/>
      <c r="U434" s="2"/>
      <c r="V434" s="2"/>
    </row>
    <row r="435" spans="9:22" ht="13">
      <c r="I435" s="2"/>
      <c r="J435" s="2"/>
      <c r="L435" s="2"/>
      <c r="M435" s="2"/>
      <c r="O435" s="2"/>
      <c r="P435" s="2"/>
      <c r="R435" s="2"/>
      <c r="S435" s="2"/>
      <c r="U435" s="2"/>
      <c r="V435" s="2"/>
    </row>
    <row r="436" spans="9:22" ht="13">
      <c r="I436" s="2"/>
      <c r="J436" s="2"/>
      <c r="L436" s="2"/>
      <c r="M436" s="2"/>
      <c r="O436" s="2"/>
      <c r="P436" s="2"/>
      <c r="R436" s="2"/>
      <c r="S436" s="2"/>
      <c r="U436" s="2"/>
      <c r="V436" s="2"/>
    </row>
    <row r="437" spans="9:22" ht="13">
      <c r="I437" s="2"/>
      <c r="J437" s="2"/>
      <c r="L437" s="2"/>
      <c r="M437" s="2"/>
      <c r="O437" s="2"/>
      <c r="P437" s="2"/>
      <c r="R437" s="2"/>
      <c r="S437" s="2"/>
      <c r="U437" s="2"/>
      <c r="V437" s="2"/>
    </row>
    <row r="438" spans="9:22" ht="13">
      <c r="I438" s="2"/>
      <c r="J438" s="2"/>
      <c r="L438" s="2"/>
      <c r="M438" s="2"/>
      <c r="O438" s="2"/>
      <c r="P438" s="2"/>
      <c r="R438" s="2"/>
      <c r="S438" s="2"/>
      <c r="U438" s="2"/>
      <c r="V438" s="2"/>
    </row>
    <row r="439" spans="9:22" ht="13">
      <c r="I439" s="2"/>
      <c r="J439" s="2"/>
      <c r="L439" s="2"/>
      <c r="M439" s="2"/>
      <c r="O439" s="2"/>
      <c r="P439" s="2"/>
      <c r="R439" s="2"/>
      <c r="S439" s="2"/>
      <c r="U439" s="2"/>
      <c r="V439" s="2"/>
    </row>
    <row r="440" spans="9:22" ht="13">
      <c r="I440" s="2"/>
      <c r="J440" s="2"/>
      <c r="L440" s="2"/>
      <c r="M440" s="2"/>
      <c r="O440" s="2"/>
      <c r="P440" s="2"/>
      <c r="R440" s="2"/>
      <c r="S440" s="2"/>
      <c r="U440" s="2"/>
      <c r="V440" s="2"/>
    </row>
    <row r="441" spans="9:22" ht="13">
      <c r="I441" s="2"/>
      <c r="J441" s="2"/>
      <c r="L441" s="2"/>
      <c r="M441" s="2"/>
      <c r="O441" s="2"/>
      <c r="P441" s="2"/>
      <c r="R441" s="2"/>
      <c r="S441" s="2"/>
      <c r="U441" s="2"/>
      <c r="V441" s="2"/>
    </row>
    <row r="442" spans="9:22" ht="13">
      <c r="I442" s="2"/>
      <c r="J442" s="2"/>
      <c r="L442" s="2"/>
      <c r="M442" s="2"/>
      <c r="O442" s="2"/>
      <c r="P442" s="2"/>
      <c r="R442" s="2"/>
      <c r="S442" s="2"/>
      <c r="U442" s="2"/>
      <c r="V442" s="2"/>
    </row>
    <row r="443" spans="9:22" ht="13">
      <c r="I443" s="2"/>
      <c r="J443" s="2"/>
      <c r="L443" s="2"/>
      <c r="M443" s="2"/>
      <c r="O443" s="2"/>
      <c r="P443" s="2"/>
      <c r="R443" s="2"/>
      <c r="S443" s="2"/>
      <c r="U443" s="2"/>
      <c r="V443" s="2"/>
    </row>
    <row r="444" spans="9:22" ht="13">
      <c r="I444" s="2"/>
      <c r="J444" s="2"/>
      <c r="L444" s="2"/>
      <c r="M444" s="2"/>
      <c r="O444" s="2"/>
      <c r="P444" s="2"/>
      <c r="R444" s="2"/>
      <c r="S444" s="2"/>
      <c r="U444" s="2"/>
      <c r="V444" s="2"/>
    </row>
    <row r="445" spans="9:22" ht="13">
      <c r="I445" s="2"/>
      <c r="J445" s="2"/>
      <c r="L445" s="2"/>
      <c r="M445" s="2"/>
      <c r="O445" s="2"/>
      <c r="P445" s="2"/>
      <c r="R445" s="2"/>
      <c r="S445" s="2"/>
      <c r="U445" s="2"/>
      <c r="V445" s="2"/>
    </row>
    <row r="446" spans="9:22" ht="13">
      <c r="I446" s="2"/>
      <c r="J446" s="2"/>
      <c r="L446" s="2"/>
      <c r="M446" s="2"/>
      <c r="O446" s="2"/>
      <c r="P446" s="2"/>
      <c r="R446" s="2"/>
      <c r="S446" s="2"/>
      <c r="U446" s="2"/>
      <c r="V446" s="2"/>
    </row>
    <row r="447" spans="9:22" ht="13">
      <c r="I447" s="2"/>
      <c r="J447" s="2"/>
      <c r="L447" s="2"/>
      <c r="M447" s="2"/>
      <c r="O447" s="2"/>
      <c r="P447" s="2"/>
      <c r="R447" s="2"/>
      <c r="S447" s="2"/>
      <c r="U447" s="2"/>
      <c r="V447" s="2"/>
    </row>
    <row r="448" spans="9:22" ht="13">
      <c r="I448" s="2"/>
      <c r="J448" s="2"/>
      <c r="L448" s="2"/>
      <c r="M448" s="2"/>
      <c r="O448" s="2"/>
      <c r="P448" s="2"/>
      <c r="R448" s="2"/>
      <c r="S448" s="2"/>
      <c r="U448" s="2"/>
      <c r="V448" s="2"/>
    </row>
    <row r="449" spans="9:22" ht="13">
      <c r="I449" s="2"/>
      <c r="J449" s="2"/>
      <c r="L449" s="2"/>
      <c r="M449" s="2"/>
      <c r="O449" s="2"/>
      <c r="P449" s="2"/>
      <c r="R449" s="2"/>
      <c r="S449" s="2"/>
      <c r="U449" s="2"/>
      <c r="V449" s="2"/>
    </row>
    <row r="450" spans="9:22" ht="13">
      <c r="I450" s="2"/>
      <c r="J450" s="2"/>
      <c r="L450" s="2"/>
      <c r="M450" s="2"/>
      <c r="O450" s="2"/>
      <c r="P450" s="2"/>
      <c r="R450" s="2"/>
      <c r="S450" s="2"/>
      <c r="U450" s="2"/>
      <c r="V450" s="2"/>
    </row>
    <row r="451" spans="9:22" ht="13">
      <c r="I451" s="2"/>
      <c r="J451" s="2"/>
      <c r="L451" s="2"/>
      <c r="M451" s="2"/>
      <c r="O451" s="2"/>
      <c r="P451" s="2"/>
      <c r="R451" s="2"/>
      <c r="S451" s="2"/>
      <c r="U451" s="2"/>
      <c r="V451" s="2"/>
    </row>
    <row r="452" spans="9:22" ht="13">
      <c r="I452" s="2"/>
      <c r="J452" s="2"/>
      <c r="L452" s="2"/>
      <c r="M452" s="2"/>
      <c r="O452" s="2"/>
      <c r="P452" s="2"/>
      <c r="R452" s="2"/>
      <c r="S452" s="2"/>
      <c r="U452" s="2"/>
      <c r="V452" s="2"/>
    </row>
    <row r="453" spans="9:22" ht="13">
      <c r="I453" s="2"/>
      <c r="J453" s="2"/>
      <c r="L453" s="2"/>
      <c r="M453" s="2"/>
      <c r="O453" s="2"/>
      <c r="P453" s="2"/>
      <c r="R453" s="2"/>
      <c r="S453" s="2"/>
      <c r="U453" s="2"/>
      <c r="V453" s="2"/>
    </row>
    <row r="454" spans="9:22" ht="13">
      <c r="I454" s="2"/>
      <c r="J454" s="2"/>
      <c r="L454" s="2"/>
      <c r="M454" s="2"/>
      <c r="O454" s="2"/>
      <c r="P454" s="2"/>
      <c r="R454" s="2"/>
      <c r="S454" s="2"/>
      <c r="U454" s="2"/>
      <c r="V454" s="2"/>
    </row>
    <row r="455" spans="9:22" ht="13">
      <c r="I455" s="2"/>
      <c r="J455" s="2"/>
      <c r="L455" s="2"/>
      <c r="M455" s="2"/>
      <c r="O455" s="2"/>
      <c r="P455" s="2"/>
      <c r="R455" s="2"/>
      <c r="S455" s="2"/>
      <c r="U455" s="2"/>
      <c r="V455" s="2"/>
    </row>
    <row r="456" spans="9:22" ht="13">
      <c r="I456" s="2"/>
      <c r="J456" s="2"/>
      <c r="L456" s="2"/>
      <c r="M456" s="2"/>
      <c r="O456" s="2"/>
      <c r="P456" s="2"/>
      <c r="R456" s="2"/>
      <c r="S456" s="2"/>
      <c r="U456" s="2"/>
      <c r="V456" s="2"/>
    </row>
    <row r="457" spans="9:22" ht="13">
      <c r="I457" s="2"/>
      <c r="J457" s="2"/>
      <c r="L457" s="2"/>
      <c r="M457" s="2"/>
      <c r="O457" s="2"/>
      <c r="P457" s="2"/>
      <c r="R457" s="2"/>
      <c r="S457" s="2"/>
      <c r="U457" s="2"/>
      <c r="V457" s="2"/>
    </row>
    <row r="458" spans="9:22" ht="13">
      <c r="I458" s="2"/>
      <c r="J458" s="2"/>
      <c r="L458" s="2"/>
      <c r="M458" s="2"/>
      <c r="O458" s="2"/>
      <c r="P458" s="2"/>
      <c r="R458" s="2"/>
      <c r="S458" s="2"/>
      <c r="U458" s="2"/>
      <c r="V458" s="2"/>
    </row>
    <row r="459" spans="9:22" ht="13">
      <c r="I459" s="2"/>
      <c r="J459" s="2"/>
      <c r="L459" s="2"/>
      <c r="M459" s="2"/>
      <c r="O459" s="2"/>
      <c r="P459" s="2"/>
      <c r="R459" s="2"/>
      <c r="S459" s="2"/>
      <c r="U459" s="2"/>
      <c r="V459" s="2"/>
    </row>
    <row r="460" spans="9:22" ht="13">
      <c r="I460" s="2"/>
      <c r="J460" s="2"/>
      <c r="L460" s="2"/>
      <c r="M460" s="2"/>
      <c r="O460" s="2"/>
      <c r="P460" s="2"/>
      <c r="R460" s="2"/>
      <c r="S460" s="2"/>
      <c r="U460" s="2"/>
      <c r="V460" s="2"/>
    </row>
    <row r="461" spans="9:22" ht="13">
      <c r="I461" s="2"/>
      <c r="J461" s="2"/>
      <c r="L461" s="2"/>
      <c r="M461" s="2"/>
      <c r="O461" s="2"/>
      <c r="P461" s="2"/>
      <c r="R461" s="2"/>
      <c r="S461" s="2"/>
      <c r="U461" s="2"/>
      <c r="V461" s="2"/>
    </row>
    <row r="462" spans="9:22" ht="13">
      <c r="I462" s="2"/>
      <c r="J462" s="2"/>
      <c r="L462" s="2"/>
      <c r="M462" s="2"/>
      <c r="O462" s="2"/>
      <c r="P462" s="2"/>
      <c r="R462" s="2"/>
      <c r="S462" s="2"/>
      <c r="U462" s="2"/>
      <c r="V462" s="2"/>
    </row>
    <row r="463" spans="9:22" ht="13">
      <c r="I463" s="2"/>
      <c r="J463" s="2"/>
      <c r="L463" s="2"/>
      <c r="M463" s="2"/>
      <c r="O463" s="2"/>
      <c r="P463" s="2"/>
      <c r="R463" s="2"/>
      <c r="S463" s="2"/>
      <c r="U463" s="2"/>
      <c r="V463" s="2"/>
    </row>
    <row r="464" spans="9:22" ht="13">
      <c r="I464" s="2"/>
      <c r="J464" s="2"/>
      <c r="L464" s="2"/>
      <c r="M464" s="2"/>
      <c r="O464" s="2"/>
      <c r="P464" s="2"/>
      <c r="R464" s="2"/>
      <c r="S464" s="2"/>
      <c r="U464" s="2"/>
      <c r="V464" s="2"/>
    </row>
    <row r="465" spans="9:22" ht="13">
      <c r="I465" s="2"/>
      <c r="J465" s="2"/>
      <c r="L465" s="2"/>
      <c r="M465" s="2"/>
      <c r="O465" s="2"/>
      <c r="P465" s="2"/>
      <c r="R465" s="2"/>
      <c r="S465" s="2"/>
      <c r="U465" s="2"/>
      <c r="V465" s="2"/>
    </row>
    <row r="466" spans="9:22" ht="13">
      <c r="I466" s="2"/>
      <c r="J466" s="2"/>
      <c r="L466" s="2"/>
      <c r="M466" s="2"/>
      <c r="O466" s="2"/>
      <c r="P466" s="2"/>
      <c r="R466" s="2"/>
      <c r="S466" s="2"/>
      <c r="U466" s="2"/>
      <c r="V466" s="2"/>
    </row>
    <row r="467" spans="9:22" ht="13">
      <c r="I467" s="2"/>
      <c r="J467" s="2"/>
      <c r="L467" s="2"/>
      <c r="M467" s="2"/>
      <c r="O467" s="2"/>
      <c r="P467" s="2"/>
      <c r="R467" s="2"/>
      <c r="S467" s="2"/>
      <c r="U467" s="2"/>
      <c r="V467" s="2"/>
    </row>
    <row r="468" spans="9:22" ht="13">
      <c r="I468" s="2"/>
      <c r="J468" s="2"/>
      <c r="L468" s="2"/>
      <c r="M468" s="2"/>
      <c r="O468" s="2"/>
      <c r="P468" s="2"/>
      <c r="R468" s="2"/>
      <c r="S468" s="2"/>
      <c r="U468" s="2"/>
      <c r="V468" s="2"/>
    </row>
    <row r="469" spans="9:22" ht="13">
      <c r="I469" s="2"/>
      <c r="J469" s="2"/>
      <c r="L469" s="2"/>
      <c r="M469" s="2"/>
      <c r="O469" s="2"/>
      <c r="P469" s="2"/>
      <c r="R469" s="2"/>
      <c r="S469" s="2"/>
      <c r="U469" s="2"/>
      <c r="V469" s="2"/>
    </row>
    <row r="470" spans="9:22" ht="13">
      <c r="I470" s="2"/>
      <c r="J470" s="2"/>
      <c r="L470" s="2"/>
      <c r="M470" s="2"/>
      <c r="O470" s="2"/>
      <c r="P470" s="2"/>
      <c r="R470" s="2"/>
      <c r="S470" s="2"/>
      <c r="U470" s="2"/>
      <c r="V470" s="2"/>
    </row>
    <row r="471" spans="9:22" ht="13">
      <c r="I471" s="2"/>
      <c r="J471" s="2"/>
      <c r="L471" s="2"/>
      <c r="M471" s="2"/>
      <c r="O471" s="2"/>
      <c r="P471" s="2"/>
      <c r="R471" s="2"/>
      <c r="S471" s="2"/>
      <c r="U471" s="2"/>
      <c r="V471" s="2"/>
    </row>
    <row r="472" spans="9:22" ht="13">
      <c r="I472" s="2"/>
      <c r="J472" s="2"/>
      <c r="L472" s="2"/>
      <c r="M472" s="2"/>
      <c r="O472" s="2"/>
      <c r="P472" s="2"/>
      <c r="R472" s="2"/>
      <c r="S472" s="2"/>
      <c r="U472" s="2"/>
      <c r="V472" s="2"/>
    </row>
    <row r="473" spans="9:22" ht="13">
      <c r="I473" s="2"/>
      <c r="J473" s="2"/>
      <c r="L473" s="2"/>
      <c r="M473" s="2"/>
      <c r="O473" s="2"/>
      <c r="P473" s="2"/>
      <c r="R473" s="2"/>
      <c r="S473" s="2"/>
      <c r="U473" s="2"/>
      <c r="V473" s="2"/>
    </row>
    <row r="474" spans="9:22" ht="13">
      <c r="I474" s="2"/>
      <c r="J474" s="2"/>
      <c r="L474" s="2"/>
      <c r="M474" s="2"/>
      <c r="O474" s="2"/>
      <c r="P474" s="2"/>
      <c r="R474" s="2"/>
      <c r="S474" s="2"/>
      <c r="U474" s="2"/>
      <c r="V474" s="2"/>
    </row>
    <row r="475" spans="9:22" ht="13">
      <c r="I475" s="2"/>
      <c r="J475" s="2"/>
      <c r="L475" s="2"/>
      <c r="M475" s="2"/>
      <c r="O475" s="2"/>
      <c r="P475" s="2"/>
      <c r="R475" s="2"/>
      <c r="S475" s="2"/>
      <c r="U475" s="2"/>
      <c r="V475" s="2"/>
    </row>
    <row r="476" spans="9:22" ht="13">
      <c r="I476" s="2"/>
      <c r="J476" s="2"/>
      <c r="L476" s="2"/>
      <c r="M476" s="2"/>
      <c r="O476" s="2"/>
      <c r="P476" s="2"/>
      <c r="R476" s="2"/>
      <c r="S476" s="2"/>
      <c r="U476" s="2"/>
      <c r="V476" s="2"/>
    </row>
    <row r="477" spans="9:22" ht="13">
      <c r="I477" s="2"/>
      <c r="J477" s="2"/>
      <c r="L477" s="2"/>
      <c r="M477" s="2"/>
      <c r="O477" s="2"/>
      <c r="P477" s="2"/>
      <c r="R477" s="2"/>
      <c r="S477" s="2"/>
      <c r="U477" s="2"/>
      <c r="V477" s="2"/>
    </row>
    <row r="478" spans="9:22" ht="13">
      <c r="I478" s="2"/>
      <c r="J478" s="2"/>
      <c r="L478" s="2"/>
      <c r="M478" s="2"/>
      <c r="O478" s="2"/>
      <c r="P478" s="2"/>
      <c r="R478" s="2"/>
      <c r="S478" s="2"/>
      <c r="U478" s="2"/>
      <c r="V478" s="2"/>
    </row>
    <row r="479" spans="9:22" ht="13">
      <c r="I479" s="2"/>
      <c r="J479" s="2"/>
      <c r="L479" s="2"/>
      <c r="M479" s="2"/>
      <c r="O479" s="2"/>
      <c r="P479" s="2"/>
      <c r="R479" s="2"/>
      <c r="S479" s="2"/>
      <c r="U479" s="2"/>
      <c r="V479" s="2"/>
    </row>
    <row r="480" spans="9:22" ht="13">
      <c r="I480" s="2"/>
      <c r="J480" s="2"/>
      <c r="L480" s="2"/>
      <c r="M480" s="2"/>
      <c r="O480" s="2"/>
      <c r="P480" s="2"/>
      <c r="R480" s="2"/>
      <c r="S480" s="2"/>
      <c r="U480" s="2"/>
      <c r="V480" s="2"/>
    </row>
    <row r="481" spans="9:22" ht="13">
      <c r="I481" s="2"/>
      <c r="J481" s="2"/>
      <c r="L481" s="2"/>
      <c r="M481" s="2"/>
      <c r="O481" s="2"/>
      <c r="P481" s="2"/>
      <c r="R481" s="2"/>
      <c r="S481" s="2"/>
      <c r="U481" s="2"/>
      <c r="V481" s="2"/>
    </row>
    <row r="482" spans="9:22" ht="13">
      <c r="I482" s="2"/>
      <c r="J482" s="2"/>
      <c r="L482" s="2"/>
      <c r="M482" s="2"/>
      <c r="O482" s="2"/>
      <c r="P482" s="2"/>
      <c r="R482" s="2"/>
      <c r="S482" s="2"/>
      <c r="U482" s="2"/>
      <c r="V482" s="2"/>
    </row>
    <row r="483" spans="9:22" ht="13">
      <c r="I483" s="2"/>
      <c r="J483" s="2"/>
      <c r="L483" s="2"/>
      <c r="M483" s="2"/>
      <c r="O483" s="2"/>
      <c r="P483" s="2"/>
      <c r="R483" s="2"/>
      <c r="S483" s="2"/>
      <c r="U483" s="2"/>
      <c r="V483" s="2"/>
    </row>
    <row r="484" spans="9:22" ht="13">
      <c r="I484" s="2"/>
      <c r="J484" s="2"/>
      <c r="L484" s="2"/>
      <c r="M484" s="2"/>
      <c r="O484" s="2"/>
      <c r="P484" s="2"/>
      <c r="R484" s="2"/>
      <c r="S484" s="2"/>
      <c r="U484" s="2"/>
      <c r="V484" s="2"/>
    </row>
    <row r="485" spans="9:22" ht="13">
      <c r="I485" s="2"/>
      <c r="J485" s="2"/>
      <c r="L485" s="2"/>
      <c r="M485" s="2"/>
      <c r="O485" s="2"/>
      <c r="P485" s="2"/>
      <c r="R485" s="2"/>
      <c r="S485" s="2"/>
      <c r="U485" s="2"/>
      <c r="V485" s="2"/>
    </row>
    <row r="486" spans="9:22" ht="13">
      <c r="I486" s="2"/>
      <c r="J486" s="2"/>
      <c r="L486" s="2"/>
      <c r="M486" s="2"/>
      <c r="O486" s="2"/>
      <c r="P486" s="2"/>
      <c r="R486" s="2"/>
      <c r="S486" s="2"/>
      <c r="U486" s="2"/>
      <c r="V486" s="2"/>
    </row>
    <row r="487" spans="9:22" ht="13">
      <c r="I487" s="2"/>
      <c r="J487" s="2"/>
      <c r="L487" s="2"/>
      <c r="M487" s="2"/>
      <c r="O487" s="2"/>
      <c r="P487" s="2"/>
      <c r="R487" s="2"/>
      <c r="S487" s="2"/>
      <c r="U487" s="2"/>
      <c r="V487" s="2"/>
    </row>
    <row r="488" spans="9:22" ht="13">
      <c r="I488" s="2"/>
      <c r="J488" s="2"/>
      <c r="L488" s="2"/>
      <c r="M488" s="2"/>
      <c r="O488" s="2"/>
      <c r="P488" s="2"/>
      <c r="R488" s="2"/>
      <c r="S488" s="2"/>
      <c r="U488" s="2"/>
      <c r="V488" s="2"/>
    </row>
    <row r="489" spans="9:22" ht="13">
      <c r="I489" s="2"/>
      <c r="J489" s="2"/>
      <c r="L489" s="2"/>
      <c r="M489" s="2"/>
      <c r="O489" s="2"/>
      <c r="P489" s="2"/>
      <c r="R489" s="2"/>
      <c r="S489" s="2"/>
      <c r="U489" s="2"/>
      <c r="V489" s="2"/>
    </row>
    <row r="490" spans="9:22" ht="13">
      <c r="I490" s="2"/>
      <c r="J490" s="2"/>
      <c r="L490" s="2"/>
      <c r="M490" s="2"/>
      <c r="O490" s="2"/>
      <c r="P490" s="2"/>
      <c r="R490" s="2"/>
      <c r="S490" s="2"/>
      <c r="U490" s="2"/>
      <c r="V490" s="2"/>
    </row>
    <row r="491" spans="9:22" ht="13">
      <c r="I491" s="2"/>
      <c r="J491" s="2"/>
      <c r="L491" s="2"/>
      <c r="M491" s="2"/>
      <c r="O491" s="2"/>
      <c r="P491" s="2"/>
      <c r="R491" s="2"/>
      <c r="S491" s="2"/>
      <c r="U491" s="2"/>
      <c r="V491" s="2"/>
    </row>
    <row r="492" spans="9:22" ht="13">
      <c r="I492" s="2"/>
      <c r="J492" s="2"/>
      <c r="L492" s="2"/>
      <c r="M492" s="2"/>
      <c r="O492" s="2"/>
      <c r="P492" s="2"/>
      <c r="R492" s="2"/>
      <c r="S492" s="2"/>
      <c r="U492" s="2"/>
      <c r="V492" s="2"/>
    </row>
    <row r="493" spans="9:22" ht="13">
      <c r="I493" s="2"/>
      <c r="J493" s="2"/>
      <c r="L493" s="2"/>
      <c r="M493" s="2"/>
      <c r="O493" s="2"/>
      <c r="P493" s="2"/>
      <c r="R493" s="2"/>
      <c r="S493" s="2"/>
      <c r="U493" s="2"/>
      <c r="V493" s="2"/>
    </row>
    <row r="494" spans="9:22" ht="13">
      <c r="I494" s="2"/>
      <c r="J494" s="2"/>
      <c r="L494" s="2"/>
      <c r="M494" s="2"/>
      <c r="O494" s="2"/>
      <c r="P494" s="2"/>
      <c r="R494" s="2"/>
      <c r="S494" s="2"/>
      <c r="U494" s="2"/>
      <c r="V494" s="2"/>
    </row>
    <row r="495" spans="9:22" ht="13">
      <c r="I495" s="2"/>
      <c r="J495" s="2"/>
      <c r="L495" s="2"/>
      <c r="M495" s="2"/>
      <c r="O495" s="2"/>
      <c r="P495" s="2"/>
      <c r="R495" s="2"/>
      <c r="S495" s="2"/>
      <c r="U495" s="2"/>
      <c r="V495" s="2"/>
    </row>
    <row r="496" spans="9:22" ht="13">
      <c r="I496" s="2"/>
      <c r="J496" s="2"/>
      <c r="L496" s="2"/>
      <c r="M496" s="2"/>
      <c r="O496" s="2"/>
      <c r="P496" s="2"/>
      <c r="R496" s="2"/>
      <c r="S496" s="2"/>
      <c r="U496" s="2"/>
      <c r="V496" s="2"/>
    </row>
    <row r="497" spans="9:22" ht="13">
      <c r="I497" s="2"/>
      <c r="J497" s="2"/>
      <c r="L497" s="2"/>
      <c r="M497" s="2"/>
      <c r="O497" s="2"/>
      <c r="P497" s="2"/>
      <c r="R497" s="2"/>
      <c r="S497" s="2"/>
      <c r="U497" s="2"/>
      <c r="V497" s="2"/>
    </row>
    <row r="498" spans="9:22" ht="13">
      <c r="I498" s="2"/>
      <c r="J498" s="2"/>
      <c r="L498" s="2"/>
      <c r="M498" s="2"/>
      <c r="O498" s="2"/>
      <c r="P498" s="2"/>
      <c r="R498" s="2"/>
      <c r="S498" s="2"/>
      <c r="U498" s="2"/>
      <c r="V498" s="2"/>
    </row>
    <row r="499" spans="9:22" ht="13">
      <c r="I499" s="2"/>
      <c r="J499" s="2"/>
      <c r="L499" s="2"/>
      <c r="M499" s="2"/>
      <c r="O499" s="2"/>
      <c r="P499" s="2"/>
      <c r="R499" s="2"/>
      <c r="S499" s="2"/>
      <c r="U499" s="2"/>
      <c r="V499" s="2"/>
    </row>
    <row r="500" spans="9:22" ht="13">
      <c r="I500" s="2"/>
      <c r="J500" s="2"/>
      <c r="L500" s="2"/>
      <c r="M500" s="2"/>
      <c r="O500" s="2"/>
      <c r="P500" s="2"/>
      <c r="R500" s="2"/>
      <c r="S500" s="2"/>
      <c r="U500" s="2"/>
      <c r="V500" s="2"/>
    </row>
    <row r="501" spans="9:22" ht="13">
      <c r="I501" s="2"/>
      <c r="J501" s="2"/>
      <c r="L501" s="2"/>
      <c r="M501" s="2"/>
      <c r="O501" s="2"/>
      <c r="P501" s="2"/>
      <c r="R501" s="2"/>
      <c r="S501" s="2"/>
      <c r="U501" s="2"/>
      <c r="V501" s="2"/>
    </row>
    <row r="502" spans="9:22" ht="13">
      <c r="I502" s="2"/>
      <c r="J502" s="2"/>
      <c r="L502" s="2"/>
      <c r="M502" s="2"/>
      <c r="O502" s="2"/>
      <c r="P502" s="2"/>
      <c r="R502" s="2"/>
      <c r="S502" s="2"/>
      <c r="U502" s="2"/>
      <c r="V502" s="2"/>
    </row>
    <row r="503" spans="9:22" ht="13">
      <c r="I503" s="2"/>
      <c r="J503" s="2"/>
      <c r="L503" s="2"/>
      <c r="M503" s="2"/>
      <c r="O503" s="2"/>
      <c r="P503" s="2"/>
      <c r="R503" s="2"/>
      <c r="S503" s="2"/>
      <c r="U503" s="2"/>
      <c r="V503" s="2"/>
    </row>
    <row r="504" spans="9:22" ht="13">
      <c r="I504" s="2"/>
      <c r="J504" s="2"/>
      <c r="L504" s="2"/>
      <c r="M504" s="2"/>
      <c r="O504" s="2"/>
      <c r="P504" s="2"/>
      <c r="R504" s="2"/>
      <c r="S504" s="2"/>
      <c r="U504" s="2"/>
      <c r="V504" s="2"/>
    </row>
    <row r="505" spans="9:22" ht="13">
      <c r="I505" s="2"/>
      <c r="J505" s="2"/>
      <c r="L505" s="2"/>
      <c r="M505" s="2"/>
      <c r="O505" s="2"/>
      <c r="P505" s="2"/>
      <c r="R505" s="2"/>
      <c r="S505" s="2"/>
      <c r="U505" s="2"/>
      <c r="V505" s="2"/>
    </row>
    <row r="506" spans="9:22" ht="13">
      <c r="I506" s="2"/>
      <c r="J506" s="2"/>
      <c r="L506" s="2"/>
      <c r="M506" s="2"/>
      <c r="O506" s="2"/>
      <c r="P506" s="2"/>
      <c r="R506" s="2"/>
      <c r="S506" s="2"/>
      <c r="U506" s="2"/>
      <c r="V506" s="2"/>
    </row>
    <row r="507" spans="9:22" ht="13">
      <c r="I507" s="2"/>
      <c r="J507" s="2"/>
      <c r="L507" s="2"/>
      <c r="M507" s="2"/>
      <c r="O507" s="2"/>
      <c r="P507" s="2"/>
      <c r="R507" s="2"/>
      <c r="S507" s="2"/>
      <c r="U507" s="2"/>
      <c r="V507" s="2"/>
    </row>
    <row r="508" spans="9:22" ht="13">
      <c r="I508" s="2"/>
      <c r="J508" s="2"/>
      <c r="L508" s="2"/>
      <c r="M508" s="2"/>
      <c r="O508" s="2"/>
      <c r="P508" s="2"/>
      <c r="R508" s="2"/>
      <c r="S508" s="2"/>
      <c r="U508" s="2"/>
      <c r="V508" s="2"/>
    </row>
    <row r="509" spans="9:22" ht="13">
      <c r="I509" s="2"/>
      <c r="J509" s="2"/>
      <c r="L509" s="2"/>
      <c r="M509" s="2"/>
      <c r="O509" s="2"/>
      <c r="P509" s="2"/>
      <c r="R509" s="2"/>
      <c r="S509" s="2"/>
      <c r="U509" s="2"/>
      <c r="V509" s="2"/>
    </row>
    <row r="510" spans="9:22" ht="13">
      <c r="I510" s="2"/>
      <c r="J510" s="2"/>
      <c r="L510" s="2"/>
      <c r="M510" s="2"/>
      <c r="O510" s="2"/>
      <c r="P510" s="2"/>
      <c r="R510" s="2"/>
      <c r="S510" s="2"/>
      <c r="U510" s="2"/>
      <c r="V510" s="2"/>
    </row>
    <row r="511" spans="9:22" ht="13">
      <c r="I511" s="2"/>
      <c r="J511" s="2"/>
      <c r="L511" s="2"/>
      <c r="M511" s="2"/>
      <c r="O511" s="2"/>
      <c r="P511" s="2"/>
      <c r="R511" s="2"/>
      <c r="S511" s="2"/>
      <c r="U511" s="2"/>
      <c r="V511" s="2"/>
    </row>
    <row r="512" spans="9:22" ht="13">
      <c r="I512" s="2"/>
      <c r="J512" s="2"/>
      <c r="L512" s="2"/>
      <c r="M512" s="2"/>
      <c r="O512" s="2"/>
      <c r="P512" s="2"/>
      <c r="R512" s="2"/>
      <c r="S512" s="2"/>
      <c r="U512" s="2"/>
      <c r="V512" s="2"/>
    </row>
    <row r="513" spans="9:22" ht="13">
      <c r="I513" s="2"/>
      <c r="J513" s="2"/>
      <c r="L513" s="2"/>
      <c r="M513" s="2"/>
      <c r="O513" s="2"/>
      <c r="P513" s="2"/>
      <c r="R513" s="2"/>
      <c r="S513" s="2"/>
      <c r="U513" s="2"/>
      <c r="V513" s="2"/>
    </row>
    <row r="514" spans="9:22" ht="13">
      <c r="I514" s="2"/>
      <c r="J514" s="2"/>
      <c r="L514" s="2"/>
      <c r="M514" s="2"/>
      <c r="O514" s="2"/>
      <c r="P514" s="2"/>
      <c r="R514" s="2"/>
      <c r="S514" s="2"/>
      <c r="U514" s="2"/>
      <c r="V514" s="2"/>
    </row>
    <row r="515" spans="9:22" ht="13">
      <c r="I515" s="2"/>
      <c r="J515" s="2"/>
      <c r="L515" s="2"/>
      <c r="M515" s="2"/>
      <c r="O515" s="2"/>
      <c r="P515" s="2"/>
      <c r="R515" s="2"/>
      <c r="S515" s="2"/>
      <c r="U515" s="2"/>
      <c r="V515" s="2"/>
    </row>
    <row r="516" spans="9:22" ht="13">
      <c r="I516" s="2"/>
      <c r="J516" s="2"/>
      <c r="L516" s="2"/>
      <c r="M516" s="2"/>
      <c r="O516" s="2"/>
      <c r="P516" s="2"/>
      <c r="R516" s="2"/>
      <c r="S516" s="2"/>
      <c r="U516" s="2"/>
      <c r="V516" s="2"/>
    </row>
    <row r="517" spans="9:22" ht="13">
      <c r="I517" s="2"/>
      <c r="J517" s="2"/>
      <c r="L517" s="2"/>
      <c r="M517" s="2"/>
      <c r="O517" s="2"/>
      <c r="P517" s="2"/>
      <c r="R517" s="2"/>
      <c r="S517" s="2"/>
      <c r="U517" s="2"/>
      <c r="V517" s="2"/>
    </row>
    <row r="518" spans="9:22" ht="13">
      <c r="I518" s="2"/>
      <c r="J518" s="2"/>
      <c r="L518" s="2"/>
      <c r="M518" s="2"/>
      <c r="O518" s="2"/>
      <c r="P518" s="2"/>
      <c r="R518" s="2"/>
      <c r="S518" s="2"/>
      <c r="U518" s="2"/>
      <c r="V518" s="2"/>
    </row>
    <row r="519" spans="9:22" ht="13">
      <c r="I519" s="2"/>
      <c r="J519" s="2"/>
      <c r="L519" s="2"/>
      <c r="M519" s="2"/>
      <c r="O519" s="2"/>
      <c r="P519" s="2"/>
      <c r="R519" s="2"/>
      <c r="S519" s="2"/>
      <c r="U519" s="2"/>
      <c r="V519" s="2"/>
    </row>
    <row r="520" spans="9:22" ht="13">
      <c r="I520" s="2"/>
      <c r="J520" s="2"/>
      <c r="L520" s="2"/>
      <c r="M520" s="2"/>
      <c r="O520" s="2"/>
      <c r="P520" s="2"/>
      <c r="R520" s="2"/>
      <c r="S520" s="2"/>
      <c r="U520" s="2"/>
      <c r="V520" s="2"/>
    </row>
    <row r="521" spans="9:22" ht="13">
      <c r="I521" s="2"/>
      <c r="J521" s="2"/>
      <c r="L521" s="2"/>
      <c r="M521" s="2"/>
      <c r="O521" s="2"/>
      <c r="P521" s="2"/>
      <c r="R521" s="2"/>
      <c r="S521" s="2"/>
      <c r="U521" s="2"/>
      <c r="V521" s="2"/>
    </row>
    <row r="522" spans="9:22" ht="13">
      <c r="I522" s="2"/>
      <c r="J522" s="2"/>
      <c r="L522" s="2"/>
      <c r="M522" s="2"/>
      <c r="O522" s="2"/>
      <c r="P522" s="2"/>
      <c r="R522" s="2"/>
      <c r="S522" s="2"/>
      <c r="U522" s="2"/>
      <c r="V522" s="2"/>
    </row>
    <row r="523" spans="9:22" ht="13">
      <c r="I523" s="2"/>
      <c r="J523" s="2"/>
      <c r="L523" s="2"/>
      <c r="M523" s="2"/>
      <c r="O523" s="2"/>
      <c r="P523" s="2"/>
      <c r="R523" s="2"/>
      <c r="S523" s="2"/>
      <c r="U523" s="2"/>
      <c r="V523" s="2"/>
    </row>
    <row r="524" spans="9:22" ht="13">
      <c r="I524" s="2"/>
      <c r="J524" s="2"/>
      <c r="L524" s="2"/>
      <c r="M524" s="2"/>
      <c r="O524" s="2"/>
      <c r="P524" s="2"/>
      <c r="R524" s="2"/>
      <c r="S524" s="2"/>
      <c r="U524" s="2"/>
      <c r="V524" s="2"/>
    </row>
    <row r="525" spans="9:22" ht="13">
      <c r="I525" s="2"/>
      <c r="J525" s="2"/>
      <c r="L525" s="2"/>
      <c r="M525" s="2"/>
      <c r="O525" s="2"/>
      <c r="P525" s="2"/>
      <c r="R525" s="2"/>
      <c r="S525" s="2"/>
      <c r="U525" s="2"/>
      <c r="V525" s="2"/>
    </row>
    <row r="526" spans="9:22" ht="13">
      <c r="I526" s="2"/>
      <c r="J526" s="2"/>
      <c r="L526" s="2"/>
      <c r="M526" s="2"/>
      <c r="O526" s="2"/>
      <c r="P526" s="2"/>
      <c r="R526" s="2"/>
      <c r="S526" s="2"/>
      <c r="U526" s="2"/>
      <c r="V526" s="2"/>
    </row>
    <row r="527" spans="9:22" ht="13">
      <c r="I527" s="2"/>
      <c r="J527" s="2"/>
      <c r="L527" s="2"/>
      <c r="M527" s="2"/>
      <c r="O527" s="2"/>
      <c r="P527" s="2"/>
      <c r="R527" s="2"/>
      <c r="S527" s="2"/>
      <c r="U527" s="2"/>
      <c r="V527" s="2"/>
    </row>
    <row r="528" spans="9:22" ht="13">
      <c r="I528" s="2"/>
      <c r="J528" s="2"/>
      <c r="L528" s="2"/>
      <c r="M528" s="2"/>
      <c r="O528" s="2"/>
      <c r="P528" s="2"/>
      <c r="R528" s="2"/>
      <c r="S528" s="2"/>
      <c r="U528" s="2"/>
      <c r="V528" s="2"/>
    </row>
    <row r="529" spans="9:22" ht="13">
      <c r="I529" s="2"/>
      <c r="J529" s="2"/>
      <c r="L529" s="2"/>
      <c r="M529" s="2"/>
      <c r="O529" s="2"/>
      <c r="P529" s="2"/>
      <c r="R529" s="2"/>
      <c r="S529" s="2"/>
      <c r="U529" s="2"/>
      <c r="V529" s="2"/>
    </row>
    <row r="530" spans="9:22" ht="13">
      <c r="I530" s="2"/>
      <c r="J530" s="2"/>
      <c r="L530" s="2"/>
      <c r="M530" s="2"/>
      <c r="O530" s="2"/>
      <c r="P530" s="2"/>
      <c r="R530" s="2"/>
      <c r="S530" s="2"/>
      <c r="U530" s="2"/>
      <c r="V530" s="2"/>
    </row>
    <row r="531" spans="9:22" ht="13">
      <c r="I531" s="2"/>
      <c r="J531" s="2"/>
      <c r="L531" s="2"/>
      <c r="M531" s="2"/>
      <c r="O531" s="2"/>
      <c r="P531" s="2"/>
      <c r="R531" s="2"/>
      <c r="S531" s="2"/>
      <c r="U531" s="2"/>
      <c r="V531" s="2"/>
    </row>
    <row r="532" spans="9:22" ht="13">
      <c r="I532" s="2"/>
      <c r="J532" s="2"/>
      <c r="L532" s="2"/>
      <c r="M532" s="2"/>
      <c r="O532" s="2"/>
      <c r="P532" s="2"/>
      <c r="R532" s="2"/>
      <c r="S532" s="2"/>
      <c r="U532" s="2"/>
      <c r="V532" s="2"/>
    </row>
    <row r="533" spans="9:22" ht="13">
      <c r="I533" s="2"/>
      <c r="J533" s="2"/>
      <c r="L533" s="2"/>
      <c r="M533" s="2"/>
      <c r="O533" s="2"/>
      <c r="P533" s="2"/>
      <c r="R533" s="2"/>
      <c r="S533" s="2"/>
      <c r="U533" s="2"/>
      <c r="V533" s="2"/>
    </row>
    <row r="534" spans="9:22" ht="13">
      <c r="I534" s="2"/>
      <c r="J534" s="2"/>
      <c r="L534" s="2"/>
      <c r="M534" s="2"/>
      <c r="O534" s="2"/>
      <c r="P534" s="2"/>
      <c r="R534" s="2"/>
      <c r="S534" s="2"/>
      <c r="U534" s="2"/>
      <c r="V534" s="2"/>
    </row>
    <row r="535" spans="9:22" ht="13">
      <c r="I535" s="2"/>
      <c r="J535" s="2"/>
      <c r="L535" s="2"/>
      <c r="M535" s="2"/>
      <c r="O535" s="2"/>
      <c r="P535" s="2"/>
      <c r="R535" s="2"/>
      <c r="S535" s="2"/>
      <c r="U535" s="2"/>
      <c r="V535" s="2"/>
    </row>
    <row r="536" spans="9:22" ht="13">
      <c r="I536" s="2"/>
      <c r="J536" s="2"/>
      <c r="L536" s="2"/>
      <c r="M536" s="2"/>
      <c r="O536" s="2"/>
      <c r="P536" s="2"/>
      <c r="R536" s="2"/>
      <c r="S536" s="2"/>
      <c r="U536" s="2"/>
      <c r="V536" s="2"/>
    </row>
    <row r="537" spans="9:22" ht="13">
      <c r="I537" s="2"/>
      <c r="J537" s="2"/>
      <c r="L537" s="2"/>
      <c r="M537" s="2"/>
      <c r="O537" s="2"/>
      <c r="P537" s="2"/>
      <c r="R537" s="2"/>
      <c r="S537" s="2"/>
      <c r="U537" s="2"/>
      <c r="V537" s="2"/>
    </row>
    <row r="538" spans="9:22" ht="13">
      <c r="I538" s="2"/>
      <c r="J538" s="2"/>
      <c r="L538" s="2"/>
      <c r="M538" s="2"/>
      <c r="O538" s="2"/>
      <c r="P538" s="2"/>
      <c r="R538" s="2"/>
      <c r="S538" s="2"/>
      <c r="U538" s="2"/>
      <c r="V538" s="2"/>
    </row>
    <row r="539" spans="9:22" ht="13">
      <c r="I539" s="2"/>
      <c r="J539" s="2"/>
      <c r="L539" s="2"/>
      <c r="M539" s="2"/>
      <c r="O539" s="2"/>
      <c r="P539" s="2"/>
      <c r="R539" s="2"/>
      <c r="S539" s="2"/>
      <c r="U539" s="2"/>
      <c r="V539" s="2"/>
    </row>
    <row r="540" spans="9:22" ht="13">
      <c r="I540" s="2"/>
      <c r="J540" s="2"/>
      <c r="L540" s="2"/>
      <c r="M540" s="2"/>
      <c r="O540" s="2"/>
      <c r="P540" s="2"/>
      <c r="R540" s="2"/>
      <c r="S540" s="2"/>
      <c r="U540" s="2"/>
      <c r="V540" s="2"/>
    </row>
    <row r="541" spans="9:22" ht="13">
      <c r="I541" s="2"/>
      <c r="J541" s="2"/>
      <c r="L541" s="2"/>
      <c r="M541" s="2"/>
      <c r="O541" s="2"/>
      <c r="P541" s="2"/>
      <c r="R541" s="2"/>
      <c r="S541" s="2"/>
      <c r="U541" s="2"/>
      <c r="V541" s="2"/>
    </row>
    <row r="542" spans="9:22" ht="13">
      <c r="I542" s="2"/>
      <c r="J542" s="2"/>
      <c r="L542" s="2"/>
      <c r="M542" s="2"/>
      <c r="O542" s="2"/>
      <c r="P542" s="2"/>
      <c r="R542" s="2"/>
      <c r="S542" s="2"/>
      <c r="U542" s="2"/>
      <c r="V542" s="2"/>
    </row>
    <row r="543" spans="9:22" ht="13">
      <c r="I543" s="2"/>
      <c r="J543" s="2"/>
      <c r="L543" s="2"/>
      <c r="M543" s="2"/>
      <c r="O543" s="2"/>
      <c r="P543" s="2"/>
      <c r="R543" s="2"/>
      <c r="S543" s="2"/>
      <c r="U543" s="2"/>
      <c r="V543" s="2"/>
    </row>
    <row r="544" spans="9:22" ht="13">
      <c r="I544" s="2"/>
      <c r="J544" s="2"/>
      <c r="L544" s="2"/>
      <c r="M544" s="2"/>
      <c r="O544" s="2"/>
      <c r="P544" s="2"/>
      <c r="R544" s="2"/>
      <c r="S544" s="2"/>
      <c r="U544" s="2"/>
      <c r="V544" s="2"/>
    </row>
    <row r="545" spans="9:22" ht="13">
      <c r="I545" s="2"/>
      <c r="J545" s="2"/>
      <c r="L545" s="2"/>
      <c r="M545" s="2"/>
      <c r="O545" s="2"/>
      <c r="P545" s="2"/>
      <c r="R545" s="2"/>
      <c r="S545" s="2"/>
      <c r="U545" s="2"/>
      <c r="V545" s="2"/>
    </row>
    <row r="546" spans="9:22" ht="13">
      <c r="I546" s="2"/>
      <c r="J546" s="2"/>
      <c r="L546" s="2"/>
      <c r="M546" s="2"/>
      <c r="O546" s="2"/>
      <c r="P546" s="2"/>
      <c r="R546" s="2"/>
      <c r="S546" s="2"/>
      <c r="U546" s="2"/>
      <c r="V546" s="2"/>
    </row>
    <row r="547" spans="9:22" ht="13">
      <c r="I547" s="2"/>
      <c r="J547" s="2"/>
      <c r="L547" s="2"/>
      <c r="M547" s="2"/>
      <c r="O547" s="2"/>
      <c r="P547" s="2"/>
      <c r="R547" s="2"/>
      <c r="S547" s="2"/>
      <c r="U547" s="2"/>
      <c r="V547" s="2"/>
    </row>
    <row r="548" spans="9:22" ht="13">
      <c r="I548" s="2"/>
      <c r="J548" s="2"/>
      <c r="L548" s="2"/>
      <c r="M548" s="2"/>
      <c r="O548" s="2"/>
      <c r="P548" s="2"/>
      <c r="R548" s="2"/>
      <c r="S548" s="2"/>
      <c r="U548" s="2"/>
      <c r="V548" s="2"/>
    </row>
    <row r="549" spans="9:22" ht="13">
      <c r="I549" s="2"/>
      <c r="J549" s="2"/>
      <c r="L549" s="2"/>
      <c r="M549" s="2"/>
      <c r="O549" s="2"/>
      <c r="P549" s="2"/>
      <c r="R549" s="2"/>
      <c r="S549" s="2"/>
      <c r="U549" s="2"/>
      <c r="V549" s="2"/>
    </row>
    <row r="550" spans="9:22" ht="13">
      <c r="I550" s="2"/>
      <c r="J550" s="2"/>
      <c r="L550" s="2"/>
      <c r="M550" s="2"/>
      <c r="O550" s="2"/>
      <c r="P550" s="2"/>
      <c r="R550" s="2"/>
      <c r="S550" s="2"/>
      <c r="U550" s="2"/>
      <c r="V550" s="2"/>
    </row>
    <row r="551" spans="9:22" ht="13">
      <c r="I551" s="2"/>
      <c r="J551" s="2"/>
      <c r="L551" s="2"/>
      <c r="M551" s="2"/>
      <c r="O551" s="2"/>
      <c r="P551" s="2"/>
      <c r="R551" s="2"/>
      <c r="S551" s="2"/>
      <c r="U551" s="2"/>
      <c r="V551" s="2"/>
    </row>
    <row r="552" spans="9:22" ht="13">
      <c r="I552" s="2"/>
      <c r="J552" s="2"/>
      <c r="L552" s="2"/>
      <c r="M552" s="2"/>
      <c r="O552" s="2"/>
      <c r="P552" s="2"/>
      <c r="R552" s="2"/>
      <c r="S552" s="2"/>
      <c r="U552" s="2"/>
      <c r="V552" s="2"/>
    </row>
    <row r="553" spans="9:22" ht="13">
      <c r="I553" s="2"/>
      <c r="J553" s="2"/>
      <c r="L553" s="2"/>
      <c r="M553" s="2"/>
      <c r="O553" s="2"/>
      <c r="P553" s="2"/>
      <c r="R553" s="2"/>
      <c r="S553" s="2"/>
      <c r="U553" s="2"/>
      <c r="V553" s="2"/>
    </row>
    <row r="554" spans="9:22" ht="13">
      <c r="I554" s="2"/>
      <c r="J554" s="2"/>
      <c r="L554" s="2"/>
      <c r="M554" s="2"/>
      <c r="O554" s="2"/>
      <c r="P554" s="2"/>
      <c r="R554" s="2"/>
      <c r="S554" s="2"/>
      <c r="U554" s="2"/>
      <c r="V554" s="2"/>
    </row>
    <row r="555" spans="9:22" ht="13">
      <c r="I555" s="2"/>
      <c r="J555" s="2"/>
      <c r="L555" s="2"/>
      <c r="M555" s="2"/>
      <c r="O555" s="2"/>
      <c r="P555" s="2"/>
      <c r="R555" s="2"/>
      <c r="S555" s="2"/>
      <c r="U555" s="2"/>
      <c r="V555" s="2"/>
    </row>
    <row r="556" spans="9:22" ht="13">
      <c r="I556" s="2"/>
      <c r="J556" s="2"/>
      <c r="L556" s="2"/>
      <c r="M556" s="2"/>
      <c r="O556" s="2"/>
      <c r="P556" s="2"/>
      <c r="R556" s="2"/>
      <c r="S556" s="2"/>
      <c r="U556" s="2"/>
      <c r="V556" s="2"/>
    </row>
    <row r="557" spans="9:22" ht="13">
      <c r="I557" s="2"/>
      <c r="J557" s="2"/>
      <c r="L557" s="2"/>
      <c r="M557" s="2"/>
      <c r="O557" s="2"/>
      <c r="P557" s="2"/>
      <c r="R557" s="2"/>
      <c r="S557" s="2"/>
      <c r="U557" s="2"/>
      <c r="V557" s="2"/>
    </row>
    <row r="558" spans="9:22" ht="13">
      <c r="I558" s="2"/>
      <c r="J558" s="2"/>
      <c r="L558" s="2"/>
      <c r="M558" s="2"/>
      <c r="O558" s="2"/>
      <c r="P558" s="2"/>
      <c r="R558" s="2"/>
      <c r="S558" s="2"/>
      <c r="U558" s="2"/>
      <c r="V558" s="2"/>
    </row>
    <row r="559" spans="9:22" ht="13">
      <c r="I559" s="2"/>
      <c r="J559" s="2"/>
      <c r="L559" s="2"/>
      <c r="M559" s="2"/>
      <c r="O559" s="2"/>
      <c r="P559" s="2"/>
      <c r="R559" s="2"/>
      <c r="S559" s="2"/>
      <c r="U559" s="2"/>
      <c r="V559" s="2"/>
    </row>
    <row r="560" spans="9:22" ht="13">
      <c r="I560" s="2"/>
      <c r="J560" s="2"/>
      <c r="L560" s="2"/>
      <c r="M560" s="2"/>
      <c r="O560" s="2"/>
      <c r="P560" s="2"/>
      <c r="R560" s="2"/>
      <c r="S560" s="2"/>
      <c r="U560" s="2"/>
      <c r="V560" s="2"/>
    </row>
    <row r="561" spans="9:22" ht="13">
      <c r="I561" s="2"/>
      <c r="J561" s="2"/>
      <c r="L561" s="2"/>
      <c r="M561" s="2"/>
      <c r="O561" s="2"/>
      <c r="P561" s="2"/>
      <c r="R561" s="2"/>
      <c r="S561" s="2"/>
      <c r="U561" s="2"/>
      <c r="V561" s="2"/>
    </row>
    <row r="562" spans="9:22" ht="13">
      <c r="I562" s="2"/>
      <c r="J562" s="2"/>
      <c r="L562" s="2"/>
      <c r="M562" s="2"/>
      <c r="O562" s="2"/>
      <c r="P562" s="2"/>
      <c r="R562" s="2"/>
      <c r="S562" s="2"/>
      <c r="U562" s="2"/>
      <c r="V562" s="2"/>
    </row>
    <row r="563" spans="9:22" ht="13">
      <c r="I563" s="2"/>
      <c r="J563" s="2"/>
      <c r="L563" s="2"/>
      <c r="M563" s="2"/>
      <c r="O563" s="2"/>
      <c r="P563" s="2"/>
      <c r="R563" s="2"/>
      <c r="S563" s="2"/>
      <c r="U563" s="2"/>
      <c r="V563" s="2"/>
    </row>
    <row r="564" spans="9:22" ht="13">
      <c r="I564" s="2"/>
      <c r="J564" s="2"/>
      <c r="L564" s="2"/>
      <c r="M564" s="2"/>
      <c r="O564" s="2"/>
      <c r="P564" s="2"/>
      <c r="R564" s="2"/>
      <c r="S564" s="2"/>
      <c r="U564" s="2"/>
      <c r="V564" s="2"/>
    </row>
    <row r="565" spans="9:22" ht="13">
      <c r="I565" s="2"/>
      <c r="J565" s="2"/>
      <c r="L565" s="2"/>
      <c r="M565" s="2"/>
      <c r="O565" s="2"/>
      <c r="P565" s="2"/>
      <c r="R565" s="2"/>
      <c r="S565" s="2"/>
      <c r="U565" s="2"/>
      <c r="V565" s="2"/>
    </row>
    <row r="566" spans="9:22" ht="13">
      <c r="I566" s="2"/>
      <c r="J566" s="2"/>
      <c r="L566" s="2"/>
      <c r="M566" s="2"/>
      <c r="O566" s="2"/>
      <c r="P566" s="2"/>
      <c r="R566" s="2"/>
      <c r="S566" s="2"/>
      <c r="U566" s="2"/>
      <c r="V566" s="2"/>
    </row>
    <row r="567" spans="9:22" ht="13">
      <c r="I567" s="2"/>
      <c r="J567" s="2"/>
      <c r="L567" s="2"/>
      <c r="M567" s="2"/>
      <c r="O567" s="2"/>
      <c r="P567" s="2"/>
      <c r="R567" s="2"/>
      <c r="S567" s="2"/>
      <c r="U567" s="2"/>
      <c r="V567" s="2"/>
    </row>
    <row r="568" spans="9:22" ht="13">
      <c r="I568" s="2"/>
      <c r="J568" s="2"/>
      <c r="L568" s="2"/>
      <c r="M568" s="2"/>
      <c r="O568" s="2"/>
      <c r="P568" s="2"/>
      <c r="R568" s="2"/>
      <c r="S568" s="2"/>
      <c r="U568" s="2"/>
      <c r="V568" s="2"/>
    </row>
    <row r="569" spans="9:22" ht="13">
      <c r="I569" s="2"/>
      <c r="J569" s="2"/>
      <c r="L569" s="2"/>
      <c r="M569" s="2"/>
      <c r="O569" s="2"/>
      <c r="P569" s="2"/>
      <c r="R569" s="2"/>
      <c r="S569" s="2"/>
      <c r="U569" s="2"/>
      <c r="V569" s="2"/>
    </row>
    <row r="570" spans="9:22" ht="13">
      <c r="I570" s="2"/>
      <c r="J570" s="2"/>
      <c r="L570" s="2"/>
      <c r="M570" s="2"/>
      <c r="O570" s="2"/>
      <c r="P570" s="2"/>
      <c r="R570" s="2"/>
      <c r="S570" s="2"/>
      <c r="U570" s="2"/>
      <c r="V570" s="2"/>
    </row>
    <row r="571" spans="9:22" ht="13">
      <c r="I571" s="2"/>
      <c r="J571" s="2"/>
      <c r="L571" s="2"/>
      <c r="M571" s="2"/>
      <c r="O571" s="2"/>
      <c r="P571" s="2"/>
      <c r="R571" s="2"/>
      <c r="S571" s="2"/>
      <c r="U571" s="2"/>
      <c r="V571" s="2"/>
    </row>
    <row r="572" spans="9:22" ht="13">
      <c r="I572" s="2"/>
      <c r="J572" s="2"/>
      <c r="L572" s="2"/>
      <c r="M572" s="2"/>
      <c r="O572" s="2"/>
      <c r="P572" s="2"/>
      <c r="R572" s="2"/>
      <c r="S572" s="2"/>
      <c r="U572" s="2"/>
      <c r="V572" s="2"/>
    </row>
    <row r="573" spans="9:22" ht="13">
      <c r="I573" s="2"/>
      <c r="J573" s="2"/>
      <c r="L573" s="2"/>
      <c r="M573" s="2"/>
      <c r="O573" s="2"/>
      <c r="P573" s="2"/>
      <c r="R573" s="2"/>
      <c r="S573" s="2"/>
      <c r="U573" s="2"/>
      <c r="V573" s="2"/>
    </row>
    <row r="574" spans="9:22" ht="13">
      <c r="I574" s="2"/>
      <c r="J574" s="2"/>
      <c r="L574" s="2"/>
      <c r="M574" s="2"/>
      <c r="O574" s="2"/>
      <c r="P574" s="2"/>
      <c r="R574" s="2"/>
      <c r="S574" s="2"/>
      <c r="U574" s="2"/>
      <c r="V574" s="2"/>
    </row>
    <row r="575" spans="9:22" ht="13">
      <c r="I575" s="2"/>
      <c r="J575" s="2"/>
      <c r="L575" s="2"/>
      <c r="M575" s="2"/>
      <c r="O575" s="2"/>
      <c r="P575" s="2"/>
      <c r="R575" s="2"/>
      <c r="S575" s="2"/>
      <c r="U575" s="2"/>
      <c r="V575" s="2"/>
    </row>
    <row r="576" spans="9:22" ht="13">
      <c r="I576" s="2"/>
      <c r="J576" s="2"/>
      <c r="L576" s="2"/>
      <c r="M576" s="2"/>
      <c r="O576" s="2"/>
      <c r="P576" s="2"/>
      <c r="R576" s="2"/>
      <c r="S576" s="2"/>
      <c r="U576" s="2"/>
      <c r="V576" s="2"/>
    </row>
    <row r="577" spans="9:22" ht="13">
      <c r="I577" s="2"/>
      <c r="J577" s="2"/>
      <c r="L577" s="2"/>
      <c r="M577" s="2"/>
      <c r="O577" s="2"/>
      <c r="P577" s="2"/>
      <c r="R577" s="2"/>
      <c r="S577" s="2"/>
      <c r="U577" s="2"/>
      <c r="V577" s="2"/>
    </row>
    <row r="578" spans="9:22" ht="13">
      <c r="I578" s="2"/>
      <c r="J578" s="2"/>
      <c r="L578" s="2"/>
      <c r="M578" s="2"/>
      <c r="O578" s="2"/>
      <c r="P578" s="2"/>
      <c r="R578" s="2"/>
      <c r="S578" s="2"/>
      <c r="U578" s="2"/>
      <c r="V578" s="2"/>
    </row>
    <row r="579" spans="9:22" ht="13">
      <c r="I579" s="2"/>
      <c r="J579" s="2"/>
      <c r="L579" s="2"/>
      <c r="M579" s="2"/>
      <c r="O579" s="2"/>
      <c r="P579" s="2"/>
      <c r="R579" s="2"/>
      <c r="S579" s="2"/>
      <c r="U579" s="2"/>
      <c r="V579" s="2"/>
    </row>
    <row r="580" spans="9:22" ht="13">
      <c r="I580" s="2"/>
      <c r="J580" s="2"/>
      <c r="L580" s="2"/>
      <c r="M580" s="2"/>
      <c r="O580" s="2"/>
      <c r="P580" s="2"/>
      <c r="R580" s="2"/>
      <c r="S580" s="2"/>
      <c r="U580" s="2"/>
      <c r="V580" s="2"/>
    </row>
    <row r="581" spans="9:22" ht="13">
      <c r="I581" s="2"/>
      <c r="J581" s="2"/>
      <c r="L581" s="2"/>
      <c r="M581" s="2"/>
      <c r="O581" s="2"/>
      <c r="P581" s="2"/>
      <c r="R581" s="2"/>
      <c r="S581" s="2"/>
      <c r="U581" s="2"/>
      <c r="V581" s="2"/>
    </row>
    <row r="582" spans="9:22" ht="13">
      <c r="I582" s="2"/>
      <c r="J582" s="2"/>
      <c r="L582" s="2"/>
      <c r="M582" s="2"/>
      <c r="O582" s="2"/>
      <c r="P582" s="2"/>
      <c r="R582" s="2"/>
      <c r="S582" s="2"/>
      <c r="U582" s="2"/>
      <c r="V582" s="2"/>
    </row>
    <row r="583" spans="9:22" ht="13">
      <c r="I583" s="2"/>
      <c r="J583" s="2"/>
      <c r="L583" s="2"/>
      <c r="M583" s="2"/>
      <c r="O583" s="2"/>
      <c r="P583" s="2"/>
      <c r="R583" s="2"/>
      <c r="S583" s="2"/>
      <c r="U583" s="2"/>
      <c r="V583" s="2"/>
    </row>
    <row r="584" spans="9:22" ht="13">
      <c r="I584" s="2"/>
      <c r="J584" s="2"/>
      <c r="L584" s="2"/>
      <c r="M584" s="2"/>
      <c r="O584" s="2"/>
      <c r="P584" s="2"/>
      <c r="R584" s="2"/>
      <c r="S584" s="2"/>
      <c r="U584" s="2"/>
      <c r="V584" s="2"/>
    </row>
    <row r="585" spans="9:22" ht="13">
      <c r="I585" s="2"/>
      <c r="J585" s="2"/>
      <c r="L585" s="2"/>
      <c r="M585" s="2"/>
      <c r="O585" s="2"/>
      <c r="P585" s="2"/>
      <c r="R585" s="2"/>
      <c r="S585" s="2"/>
      <c r="U585" s="2"/>
      <c r="V585" s="2"/>
    </row>
    <row r="586" spans="9:22" ht="13">
      <c r="I586" s="2"/>
      <c r="J586" s="2"/>
      <c r="L586" s="2"/>
      <c r="M586" s="2"/>
      <c r="O586" s="2"/>
      <c r="P586" s="2"/>
      <c r="R586" s="2"/>
      <c r="S586" s="2"/>
      <c r="U586" s="2"/>
      <c r="V586" s="2"/>
    </row>
    <row r="587" spans="9:22" ht="13">
      <c r="I587" s="2"/>
      <c r="J587" s="2"/>
      <c r="L587" s="2"/>
      <c r="M587" s="2"/>
      <c r="O587" s="2"/>
      <c r="P587" s="2"/>
      <c r="R587" s="2"/>
      <c r="S587" s="2"/>
      <c r="U587" s="2"/>
      <c r="V587" s="2"/>
    </row>
    <row r="588" spans="9:22" ht="13">
      <c r="I588" s="2"/>
      <c r="J588" s="2"/>
      <c r="L588" s="2"/>
      <c r="M588" s="2"/>
      <c r="O588" s="2"/>
      <c r="P588" s="2"/>
      <c r="R588" s="2"/>
      <c r="S588" s="2"/>
      <c r="U588" s="2"/>
      <c r="V588" s="2"/>
    </row>
    <row r="589" spans="9:22" ht="13">
      <c r="I589" s="2"/>
      <c r="J589" s="2"/>
      <c r="L589" s="2"/>
      <c r="M589" s="2"/>
      <c r="O589" s="2"/>
      <c r="P589" s="2"/>
      <c r="R589" s="2"/>
      <c r="S589" s="2"/>
      <c r="U589" s="2"/>
      <c r="V589" s="2"/>
    </row>
    <row r="590" spans="9:22" ht="13">
      <c r="I590" s="2"/>
      <c r="J590" s="2"/>
      <c r="L590" s="2"/>
      <c r="M590" s="2"/>
      <c r="O590" s="2"/>
      <c r="P590" s="2"/>
      <c r="R590" s="2"/>
      <c r="S590" s="2"/>
      <c r="U590" s="2"/>
      <c r="V590" s="2"/>
    </row>
    <row r="591" spans="9:22" ht="13">
      <c r="I591" s="2"/>
      <c r="J591" s="2"/>
      <c r="L591" s="2"/>
      <c r="M591" s="2"/>
      <c r="O591" s="2"/>
      <c r="P591" s="2"/>
      <c r="R591" s="2"/>
      <c r="S591" s="2"/>
      <c r="U591" s="2"/>
      <c r="V591" s="2"/>
    </row>
    <row r="592" spans="9:22" ht="13">
      <c r="I592" s="2"/>
      <c r="J592" s="2"/>
      <c r="L592" s="2"/>
      <c r="M592" s="2"/>
      <c r="O592" s="2"/>
      <c r="P592" s="2"/>
      <c r="R592" s="2"/>
      <c r="S592" s="2"/>
      <c r="U592" s="2"/>
      <c r="V592" s="2"/>
    </row>
    <row r="593" spans="9:22" ht="13">
      <c r="I593" s="2"/>
      <c r="J593" s="2"/>
      <c r="L593" s="2"/>
      <c r="M593" s="2"/>
      <c r="O593" s="2"/>
      <c r="P593" s="2"/>
      <c r="R593" s="2"/>
      <c r="S593" s="2"/>
      <c r="U593" s="2"/>
      <c r="V593" s="2"/>
    </row>
    <row r="594" spans="9:22" ht="13">
      <c r="I594" s="2"/>
      <c r="J594" s="2"/>
      <c r="L594" s="2"/>
      <c r="M594" s="2"/>
      <c r="O594" s="2"/>
      <c r="P594" s="2"/>
      <c r="R594" s="2"/>
      <c r="S594" s="2"/>
      <c r="U594" s="2"/>
      <c r="V594" s="2"/>
    </row>
    <row r="595" spans="9:22" ht="13">
      <c r="I595" s="2"/>
      <c r="J595" s="2"/>
      <c r="L595" s="2"/>
      <c r="M595" s="2"/>
      <c r="O595" s="2"/>
      <c r="P595" s="2"/>
      <c r="R595" s="2"/>
      <c r="S595" s="2"/>
      <c r="U595" s="2"/>
      <c r="V595" s="2"/>
    </row>
    <row r="596" spans="9:22" ht="13">
      <c r="I596" s="2"/>
      <c r="J596" s="2"/>
      <c r="L596" s="2"/>
      <c r="M596" s="2"/>
      <c r="O596" s="2"/>
      <c r="P596" s="2"/>
      <c r="R596" s="2"/>
      <c r="S596" s="2"/>
      <c r="U596" s="2"/>
      <c r="V596" s="2"/>
    </row>
    <row r="597" spans="9:22" ht="13">
      <c r="I597" s="2"/>
      <c r="J597" s="2"/>
      <c r="L597" s="2"/>
      <c r="M597" s="2"/>
      <c r="O597" s="2"/>
      <c r="P597" s="2"/>
      <c r="R597" s="2"/>
      <c r="S597" s="2"/>
      <c r="U597" s="2"/>
      <c r="V597" s="2"/>
    </row>
    <row r="598" spans="9:22" ht="13">
      <c r="I598" s="2"/>
      <c r="J598" s="2"/>
      <c r="L598" s="2"/>
      <c r="M598" s="2"/>
      <c r="O598" s="2"/>
      <c r="P598" s="2"/>
      <c r="R598" s="2"/>
      <c r="S598" s="2"/>
      <c r="U598" s="2"/>
      <c r="V598" s="2"/>
    </row>
    <row r="599" spans="9:22" ht="13">
      <c r="I599" s="2"/>
      <c r="J599" s="2"/>
      <c r="L599" s="2"/>
      <c r="M599" s="2"/>
      <c r="O599" s="2"/>
      <c r="P599" s="2"/>
      <c r="R599" s="2"/>
      <c r="S599" s="2"/>
      <c r="U599" s="2"/>
      <c r="V599" s="2"/>
    </row>
    <row r="600" spans="9:22" ht="13">
      <c r="I600" s="2"/>
      <c r="J600" s="2"/>
      <c r="L600" s="2"/>
      <c r="M600" s="2"/>
      <c r="O600" s="2"/>
      <c r="P600" s="2"/>
      <c r="R600" s="2"/>
      <c r="S600" s="2"/>
      <c r="U600" s="2"/>
      <c r="V600" s="2"/>
    </row>
    <row r="601" spans="9:22" ht="13">
      <c r="I601" s="2"/>
      <c r="J601" s="2"/>
      <c r="L601" s="2"/>
      <c r="M601" s="2"/>
      <c r="O601" s="2"/>
      <c r="P601" s="2"/>
      <c r="R601" s="2"/>
      <c r="S601" s="2"/>
      <c r="U601" s="2"/>
      <c r="V601" s="2"/>
    </row>
    <row r="602" spans="9:22" ht="13">
      <c r="I602" s="2"/>
      <c r="J602" s="2"/>
      <c r="L602" s="2"/>
      <c r="M602" s="2"/>
      <c r="O602" s="2"/>
      <c r="P602" s="2"/>
      <c r="R602" s="2"/>
      <c r="S602" s="2"/>
      <c r="U602" s="2"/>
      <c r="V602" s="2"/>
    </row>
    <row r="603" spans="9:22" ht="13">
      <c r="I603" s="2"/>
      <c r="J603" s="2"/>
      <c r="L603" s="2"/>
      <c r="M603" s="2"/>
      <c r="O603" s="2"/>
      <c r="P603" s="2"/>
      <c r="R603" s="2"/>
      <c r="S603" s="2"/>
      <c r="U603" s="2"/>
      <c r="V603" s="2"/>
    </row>
    <row r="604" spans="9:22" ht="13">
      <c r="I604" s="2"/>
      <c r="J604" s="2"/>
      <c r="L604" s="2"/>
      <c r="M604" s="2"/>
      <c r="O604" s="2"/>
      <c r="P604" s="2"/>
      <c r="R604" s="2"/>
      <c r="S604" s="2"/>
      <c r="U604" s="2"/>
      <c r="V604" s="2"/>
    </row>
    <row r="605" spans="9:22" ht="13">
      <c r="I605" s="2"/>
      <c r="J605" s="2"/>
      <c r="L605" s="2"/>
      <c r="M605" s="2"/>
      <c r="O605" s="2"/>
      <c r="P605" s="2"/>
      <c r="R605" s="2"/>
      <c r="S605" s="2"/>
      <c r="U605" s="2"/>
      <c r="V605" s="2"/>
    </row>
    <row r="606" spans="9:22" ht="13">
      <c r="I606" s="2"/>
      <c r="J606" s="2"/>
      <c r="L606" s="2"/>
      <c r="M606" s="2"/>
      <c r="O606" s="2"/>
      <c r="P606" s="2"/>
      <c r="R606" s="2"/>
      <c r="S606" s="2"/>
      <c r="U606" s="2"/>
      <c r="V606" s="2"/>
    </row>
    <row r="607" spans="9:22" ht="13">
      <c r="I607" s="2"/>
      <c r="J607" s="2"/>
      <c r="L607" s="2"/>
      <c r="M607" s="2"/>
      <c r="O607" s="2"/>
      <c r="P607" s="2"/>
      <c r="R607" s="2"/>
      <c r="S607" s="2"/>
      <c r="U607" s="2"/>
      <c r="V607" s="2"/>
    </row>
    <row r="608" spans="9:22" ht="13">
      <c r="I608" s="2"/>
      <c r="J608" s="2"/>
      <c r="L608" s="2"/>
      <c r="M608" s="2"/>
      <c r="O608" s="2"/>
      <c r="P608" s="2"/>
      <c r="R608" s="2"/>
      <c r="S608" s="2"/>
      <c r="U608" s="2"/>
      <c r="V608" s="2"/>
    </row>
    <row r="609" spans="9:22" ht="13">
      <c r="I609" s="2"/>
      <c r="J609" s="2"/>
      <c r="L609" s="2"/>
      <c r="M609" s="2"/>
      <c r="O609" s="2"/>
      <c r="P609" s="2"/>
      <c r="R609" s="2"/>
      <c r="S609" s="2"/>
      <c r="U609" s="2"/>
      <c r="V609" s="2"/>
    </row>
    <row r="610" spans="9:22" ht="13">
      <c r="I610" s="2"/>
      <c r="J610" s="2"/>
      <c r="L610" s="2"/>
      <c r="M610" s="2"/>
      <c r="O610" s="2"/>
      <c r="P610" s="2"/>
      <c r="R610" s="2"/>
      <c r="S610" s="2"/>
      <c r="U610" s="2"/>
      <c r="V610" s="2"/>
    </row>
    <row r="611" spans="9:22" ht="13">
      <c r="I611" s="2"/>
      <c r="J611" s="2"/>
      <c r="L611" s="2"/>
      <c r="M611" s="2"/>
      <c r="O611" s="2"/>
      <c r="P611" s="2"/>
      <c r="R611" s="2"/>
      <c r="S611" s="2"/>
      <c r="U611" s="2"/>
      <c r="V611" s="2"/>
    </row>
    <row r="612" spans="9:22" ht="13">
      <c r="I612" s="2"/>
      <c r="J612" s="2"/>
      <c r="L612" s="2"/>
      <c r="M612" s="2"/>
      <c r="O612" s="2"/>
      <c r="P612" s="2"/>
      <c r="R612" s="2"/>
      <c r="S612" s="2"/>
      <c r="U612" s="2"/>
      <c r="V612" s="2"/>
    </row>
    <row r="613" spans="9:22" ht="13">
      <c r="I613" s="2"/>
      <c r="J613" s="2"/>
      <c r="L613" s="2"/>
      <c r="M613" s="2"/>
      <c r="O613" s="2"/>
      <c r="P613" s="2"/>
      <c r="R613" s="2"/>
      <c r="S613" s="2"/>
      <c r="U613" s="2"/>
      <c r="V613" s="2"/>
    </row>
    <row r="614" spans="9:22" ht="13">
      <c r="I614" s="2"/>
      <c r="J614" s="2"/>
      <c r="L614" s="2"/>
      <c r="M614" s="2"/>
      <c r="O614" s="2"/>
      <c r="P614" s="2"/>
      <c r="R614" s="2"/>
      <c r="S614" s="2"/>
      <c r="U614" s="2"/>
      <c r="V614" s="2"/>
    </row>
    <row r="615" spans="9:22" ht="13">
      <c r="I615" s="2"/>
      <c r="J615" s="2"/>
      <c r="L615" s="2"/>
      <c r="M615" s="2"/>
      <c r="O615" s="2"/>
      <c r="P615" s="2"/>
      <c r="R615" s="2"/>
      <c r="S615" s="2"/>
      <c r="U615" s="2"/>
      <c r="V615" s="2"/>
    </row>
    <row r="616" spans="9:22" ht="13">
      <c r="I616" s="2"/>
      <c r="J616" s="2"/>
      <c r="L616" s="2"/>
      <c r="M616" s="2"/>
      <c r="O616" s="2"/>
      <c r="P616" s="2"/>
      <c r="R616" s="2"/>
      <c r="S616" s="2"/>
      <c r="U616" s="2"/>
      <c r="V616" s="2"/>
    </row>
    <row r="617" spans="9:22" ht="13">
      <c r="I617" s="2"/>
      <c r="J617" s="2"/>
      <c r="L617" s="2"/>
      <c r="M617" s="2"/>
      <c r="O617" s="2"/>
      <c r="P617" s="2"/>
      <c r="R617" s="2"/>
      <c r="S617" s="2"/>
      <c r="U617" s="2"/>
      <c r="V617" s="2"/>
    </row>
    <row r="618" spans="9:22" ht="13">
      <c r="I618" s="2"/>
      <c r="J618" s="2"/>
      <c r="L618" s="2"/>
      <c r="M618" s="2"/>
      <c r="O618" s="2"/>
      <c r="P618" s="2"/>
      <c r="R618" s="2"/>
      <c r="S618" s="2"/>
      <c r="U618" s="2"/>
      <c r="V618" s="2"/>
    </row>
    <row r="619" spans="9:22" ht="13">
      <c r="I619" s="2"/>
      <c r="J619" s="2"/>
      <c r="L619" s="2"/>
      <c r="M619" s="2"/>
      <c r="O619" s="2"/>
      <c r="P619" s="2"/>
      <c r="R619" s="2"/>
      <c r="S619" s="2"/>
      <c r="U619" s="2"/>
      <c r="V619" s="2"/>
    </row>
    <row r="620" spans="9:22" ht="13">
      <c r="I620" s="2"/>
      <c r="J620" s="2"/>
      <c r="L620" s="2"/>
      <c r="M620" s="2"/>
      <c r="O620" s="2"/>
      <c r="P620" s="2"/>
      <c r="R620" s="2"/>
      <c r="S620" s="2"/>
      <c r="U620" s="2"/>
      <c r="V620" s="2"/>
    </row>
    <row r="621" spans="9:22" ht="13">
      <c r="I621" s="2"/>
      <c r="J621" s="2"/>
      <c r="L621" s="2"/>
      <c r="M621" s="2"/>
      <c r="O621" s="2"/>
      <c r="P621" s="2"/>
      <c r="R621" s="2"/>
      <c r="S621" s="2"/>
      <c r="U621" s="2"/>
      <c r="V621" s="2"/>
    </row>
    <row r="622" spans="9:22" ht="13">
      <c r="I622" s="2"/>
      <c r="J622" s="2"/>
      <c r="L622" s="2"/>
      <c r="M622" s="2"/>
      <c r="O622" s="2"/>
      <c r="P622" s="2"/>
      <c r="R622" s="2"/>
      <c r="S622" s="2"/>
      <c r="U622" s="2"/>
      <c r="V622" s="2"/>
    </row>
    <row r="623" spans="9:22" ht="13">
      <c r="I623" s="2"/>
      <c r="J623" s="2"/>
      <c r="L623" s="2"/>
      <c r="M623" s="2"/>
      <c r="O623" s="2"/>
      <c r="P623" s="2"/>
      <c r="R623" s="2"/>
      <c r="S623" s="2"/>
      <c r="U623" s="2"/>
      <c r="V623" s="2"/>
    </row>
    <row r="624" spans="9:22" ht="13">
      <c r="I624" s="2"/>
      <c r="J624" s="2"/>
      <c r="L624" s="2"/>
      <c r="M624" s="2"/>
      <c r="O624" s="2"/>
      <c r="P624" s="2"/>
      <c r="R624" s="2"/>
      <c r="S624" s="2"/>
      <c r="U624" s="2"/>
      <c r="V624" s="2"/>
    </row>
    <row r="625" spans="9:22" ht="13">
      <c r="I625" s="2"/>
      <c r="J625" s="2"/>
      <c r="L625" s="2"/>
      <c r="M625" s="2"/>
      <c r="O625" s="2"/>
      <c r="P625" s="2"/>
      <c r="R625" s="2"/>
      <c r="S625" s="2"/>
      <c r="U625" s="2"/>
      <c r="V625" s="2"/>
    </row>
    <row r="626" spans="9:22" ht="13">
      <c r="I626" s="2"/>
      <c r="J626" s="2"/>
      <c r="L626" s="2"/>
      <c r="M626" s="2"/>
      <c r="O626" s="2"/>
      <c r="P626" s="2"/>
      <c r="R626" s="2"/>
      <c r="S626" s="2"/>
      <c r="U626" s="2"/>
      <c r="V626" s="2"/>
    </row>
    <row r="627" spans="9:22" ht="13">
      <c r="I627" s="2"/>
      <c r="J627" s="2"/>
      <c r="L627" s="2"/>
      <c r="M627" s="2"/>
      <c r="O627" s="2"/>
      <c r="P627" s="2"/>
      <c r="R627" s="2"/>
      <c r="S627" s="2"/>
      <c r="U627" s="2"/>
      <c r="V627" s="2"/>
    </row>
    <row r="628" spans="9:22" ht="13">
      <c r="I628" s="2"/>
      <c r="J628" s="2"/>
      <c r="L628" s="2"/>
      <c r="M628" s="2"/>
      <c r="O628" s="2"/>
      <c r="P628" s="2"/>
      <c r="R628" s="2"/>
      <c r="S628" s="2"/>
      <c r="U628" s="2"/>
      <c r="V628" s="2"/>
    </row>
    <row r="629" spans="9:22" ht="13">
      <c r="I629" s="2"/>
      <c r="J629" s="2"/>
      <c r="L629" s="2"/>
      <c r="M629" s="2"/>
      <c r="O629" s="2"/>
      <c r="P629" s="2"/>
      <c r="R629" s="2"/>
      <c r="S629" s="2"/>
      <c r="U629" s="2"/>
      <c r="V629" s="2"/>
    </row>
    <row r="630" spans="9:22" ht="13">
      <c r="I630" s="2"/>
      <c r="J630" s="2"/>
      <c r="L630" s="2"/>
      <c r="M630" s="2"/>
      <c r="O630" s="2"/>
      <c r="P630" s="2"/>
      <c r="R630" s="2"/>
      <c r="S630" s="2"/>
      <c r="U630" s="2"/>
      <c r="V630" s="2"/>
    </row>
    <row r="631" spans="9:22" ht="13">
      <c r="I631" s="2"/>
      <c r="J631" s="2"/>
      <c r="L631" s="2"/>
      <c r="M631" s="2"/>
      <c r="O631" s="2"/>
      <c r="P631" s="2"/>
      <c r="R631" s="2"/>
      <c r="S631" s="2"/>
      <c r="U631" s="2"/>
      <c r="V631" s="2"/>
    </row>
    <row r="632" spans="9:22" ht="13">
      <c r="I632" s="2"/>
      <c r="J632" s="2"/>
      <c r="L632" s="2"/>
      <c r="M632" s="2"/>
      <c r="O632" s="2"/>
      <c r="P632" s="2"/>
      <c r="R632" s="2"/>
      <c r="S632" s="2"/>
      <c r="U632" s="2"/>
      <c r="V632" s="2"/>
    </row>
    <row r="633" spans="9:22" ht="13">
      <c r="I633" s="2"/>
      <c r="J633" s="2"/>
      <c r="L633" s="2"/>
      <c r="M633" s="2"/>
      <c r="O633" s="2"/>
      <c r="P633" s="2"/>
      <c r="R633" s="2"/>
      <c r="S633" s="2"/>
      <c r="U633" s="2"/>
      <c r="V633" s="2"/>
    </row>
    <row r="634" spans="9:22" ht="13">
      <c r="I634" s="2"/>
      <c r="J634" s="2"/>
      <c r="L634" s="2"/>
      <c r="M634" s="2"/>
      <c r="O634" s="2"/>
      <c r="P634" s="2"/>
      <c r="R634" s="2"/>
      <c r="S634" s="2"/>
      <c r="U634" s="2"/>
      <c r="V634" s="2"/>
    </row>
    <row r="635" spans="9:22" ht="13">
      <c r="I635" s="2"/>
      <c r="J635" s="2"/>
      <c r="L635" s="2"/>
      <c r="M635" s="2"/>
      <c r="O635" s="2"/>
      <c r="P635" s="2"/>
      <c r="R635" s="2"/>
      <c r="S635" s="2"/>
      <c r="U635" s="2"/>
      <c r="V635" s="2"/>
    </row>
    <row r="636" spans="9:22" ht="13">
      <c r="I636" s="2"/>
      <c r="J636" s="2"/>
      <c r="L636" s="2"/>
      <c r="M636" s="2"/>
      <c r="O636" s="2"/>
      <c r="P636" s="2"/>
      <c r="R636" s="2"/>
      <c r="S636" s="2"/>
      <c r="U636" s="2"/>
      <c r="V636" s="2"/>
    </row>
    <row r="637" spans="9:22" ht="13">
      <c r="I637" s="2"/>
      <c r="J637" s="2"/>
      <c r="L637" s="2"/>
      <c r="M637" s="2"/>
      <c r="O637" s="2"/>
      <c r="P637" s="2"/>
      <c r="R637" s="2"/>
      <c r="S637" s="2"/>
      <c r="U637" s="2"/>
      <c r="V637" s="2"/>
    </row>
    <row r="638" spans="9:22" ht="13">
      <c r="I638" s="2"/>
      <c r="J638" s="2"/>
      <c r="L638" s="2"/>
      <c r="M638" s="2"/>
      <c r="O638" s="2"/>
      <c r="P638" s="2"/>
      <c r="R638" s="2"/>
      <c r="S638" s="2"/>
      <c r="U638" s="2"/>
      <c r="V638" s="2"/>
    </row>
    <row r="639" spans="9:22" ht="13">
      <c r="I639" s="2"/>
      <c r="J639" s="2"/>
      <c r="L639" s="2"/>
      <c r="M639" s="2"/>
      <c r="O639" s="2"/>
      <c r="P639" s="2"/>
      <c r="R639" s="2"/>
      <c r="S639" s="2"/>
      <c r="U639" s="2"/>
      <c r="V639" s="2"/>
    </row>
    <row r="640" spans="9:22" ht="13">
      <c r="I640" s="2"/>
      <c r="J640" s="2"/>
      <c r="L640" s="2"/>
      <c r="M640" s="2"/>
      <c r="O640" s="2"/>
      <c r="P640" s="2"/>
      <c r="R640" s="2"/>
      <c r="S640" s="2"/>
      <c r="U640" s="2"/>
      <c r="V640" s="2"/>
    </row>
    <row r="641" spans="9:22" ht="13">
      <c r="I641" s="2"/>
      <c r="J641" s="2"/>
      <c r="L641" s="2"/>
      <c r="M641" s="2"/>
      <c r="O641" s="2"/>
      <c r="P641" s="2"/>
      <c r="R641" s="2"/>
      <c r="S641" s="2"/>
      <c r="U641" s="2"/>
      <c r="V641" s="2"/>
    </row>
    <row r="642" spans="9:22" ht="13">
      <c r="I642" s="2"/>
      <c r="J642" s="2"/>
      <c r="L642" s="2"/>
      <c r="M642" s="2"/>
      <c r="O642" s="2"/>
      <c r="P642" s="2"/>
      <c r="R642" s="2"/>
      <c r="S642" s="2"/>
      <c r="U642" s="2"/>
      <c r="V642" s="2"/>
    </row>
    <row r="643" spans="9:22" ht="13">
      <c r="I643" s="2"/>
      <c r="J643" s="2"/>
      <c r="L643" s="2"/>
      <c r="M643" s="2"/>
      <c r="O643" s="2"/>
      <c r="P643" s="2"/>
      <c r="R643" s="2"/>
      <c r="S643" s="2"/>
      <c r="U643" s="2"/>
      <c r="V643" s="2"/>
    </row>
    <row r="644" spans="9:22" ht="13">
      <c r="I644" s="2"/>
      <c r="J644" s="2"/>
      <c r="L644" s="2"/>
      <c r="M644" s="2"/>
      <c r="O644" s="2"/>
      <c r="P644" s="2"/>
      <c r="R644" s="2"/>
      <c r="S644" s="2"/>
      <c r="U644" s="2"/>
      <c r="V644" s="2"/>
    </row>
    <row r="645" spans="9:22" ht="13">
      <c r="I645" s="2"/>
      <c r="J645" s="2"/>
      <c r="L645" s="2"/>
      <c r="M645" s="2"/>
      <c r="O645" s="2"/>
      <c r="P645" s="2"/>
      <c r="R645" s="2"/>
      <c r="S645" s="2"/>
      <c r="U645" s="2"/>
      <c r="V645" s="2"/>
    </row>
    <row r="646" spans="9:22" ht="13">
      <c r="I646" s="2"/>
      <c r="J646" s="2"/>
      <c r="L646" s="2"/>
      <c r="M646" s="2"/>
      <c r="O646" s="2"/>
      <c r="P646" s="2"/>
      <c r="R646" s="2"/>
      <c r="S646" s="2"/>
      <c r="U646" s="2"/>
      <c r="V646" s="2"/>
    </row>
    <row r="647" spans="9:22" ht="13">
      <c r="I647" s="2"/>
      <c r="J647" s="2"/>
      <c r="L647" s="2"/>
      <c r="M647" s="2"/>
      <c r="O647" s="2"/>
      <c r="P647" s="2"/>
      <c r="R647" s="2"/>
      <c r="S647" s="2"/>
      <c r="U647" s="2"/>
      <c r="V647" s="2"/>
    </row>
    <row r="648" spans="9:22" ht="13">
      <c r="I648" s="2"/>
      <c r="J648" s="2"/>
      <c r="L648" s="2"/>
      <c r="M648" s="2"/>
      <c r="O648" s="2"/>
      <c r="P648" s="2"/>
      <c r="R648" s="2"/>
      <c r="S648" s="2"/>
      <c r="U648" s="2"/>
      <c r="V648" s="2"/>
    </row>
    <row r="649" spans="9:22" ht="13">
      <c r="I649" s="2"/>
      <c r="J649" s="2"/>
      <c r="L649" s="2"/>
      <c r="M649" s="2"/>
      <c r="O649" s="2"/>
      <c r="P649" s="2"/>
      <c r="R649" s="2"/>
      <c r="S649" s="2"/>
      <c r="U649" s="2"/>
      <c r="V649" s="2"/>
    </row>
    <row r="650" spans="9:22" ht="13">
      <c r="I650" s="2"/>
      <c r="J650" s="2"/>
      <c r="L650" s="2"/>
      <c r="M650" s="2"/>
      <c r="O650" s="2"/>
      <c r="P650" s="2"/>
      <c r="R650" s="2"/>
      <c r="S650" s="2"/>
      <c r="U650" s="2"/>
      <c r="V650" s="2"/>
    </row>
    <row r="651" spans="9:22" ht="13">
      <c r="I651" s="2"/>
      <c r="J651" s="2"/>
      <c r="L651" s="2"/>
      <c r="M651" s="2"/>
      <c r="O651" s="2"/>
      <c r="P651" s="2"/>
      <c r="R651" s="2"/>
      <c r="S651" s="2"/>
      <c r="U651" s="2"/>
      <c r="V651" s="2"/>
    </row>
    <row r="652" spans="9:22" ht="13">
      <c r="I652" s="2"/>
      <c r="J652" s="2"/>
      <c r="L652" s="2"/>
      <c r="M652" s="2"/>
      <c r="O652" s="2"/>
      <c r="P652" s="2"/>
      <c r="R652" s="2"/>
      <c r="S652" s="2"/>
      <c r="U652" s="2"/>
      <c r="V652" s="2"/>
    </row>
    <row r="653" spans="9:22" ht="13">
      <c r="I653" s="2"/>
      <c r="J653" s="2"/>
      <c r="L653" s="2"/>
      <c r="M653" s="2"/>
      <c r="O653" s="2"/>
      <c r="P653" s="2"/>
      <c r="R653" s="2"/>
      <c r="S653" s="2"/>
      <c r="U653" s="2"/>
      <c r="V653" s="2"/>
    </row>
    <row r="654" spans="9:22" ht="13">
      <c r="I654" s="2"/>
      <c r="J654" s="2"/>
      <c r="L654" s="2"/>
      <c r="M654" s="2"/>
      <c r="O654" s="2"/>
      <c r="P654" s="2"/>
      <c r="R654" s="2"/>
      <c r="S654" s="2"/>
      <c r="U654" s="2"/>
      <c r="V654" s="2"/>
    </row>
    <row r="655" spans="9:22" ht="13">
      <c r="I655" s="2"/>
      <c r="J655" s="2"/>
      <c r="L655" s="2"/>
      <c r="M655" s="2"/>
      <c r="O655" s="2"/>
      <c r="P655" s="2"/>
      <c r="R655" s="2"/>
      <c r="S655" s="2"/>
      <c r="U655" s="2"/>
      <c r="V655" s="2"/>
    </row>
    <row r="656" spans="9:22" ht="13">
      <c r="I656" s="2"/>
      <c r="J656" s="2"/>
      <c r="L656" s="2"/>
      <c r="M656" s="2"/>
      <c r="O656" s="2"/>
      <c r="P656" s="2"/>
      <c r="R656" s="2"/>
      <c r="S656" s="2"/>
      <c r="U656" s="2"/>
      <c r="V656" s="2"/>
    </row>
    <row r="657" spans="9:22" ht="13">
      <c r="I657" s="2"/>
      <c r="J657" s="2"/>
      <c r="L657" s="2"/>
      <c r="M657" s="2"/>
      <c r="O657" s="2"/>
      <c r="P657" s="2"/>
      <c r="R657" s="2"/>
      <c r="S657" s="2"/>
      <c r="U657" s="2"/>
      <c r="V657" s="2"/>
    </row>
    <row r="658" spans="9:22" ht="13">
      <c r="I658" s="2"/>
      <c r="J658" s="2"/>
      <c r="L658" s="2"/>
      <c r="M658" s="2"/>
      <c r="O658" s="2"/>
      <c r="P658" s="2"/>
      <c r="R658" s="2"/>
      <c r="S658" s="2"/>
      <c r="U658" s="2"/>
      <c r="V658" s="2"/>
    </row>
    <row r="659" spans="9:22" ht="13">
      <c r="I659" s="2"/>
      <c r="J659" s="2"/>
      <c r="L659" s="2"/>
      <c r="M659" s="2"/>
      <c r="O659" s="2"/>
      <c r="P659" s="2"/>
      <c r="R659" s="2"/>
      <c r="S659" s="2"/>
      <c r="U659" s="2"/>
      <c r="V659" s="2"/>
    </row>
    <row r="660" spans="9:22" ht="13">
      <c r="I660" s="2"/>
      <c r="J660" s="2"/>
      <c r="L660" s="2"/>
      <c r="M660" s="2"/>
      <c r="O660" s="2"/>
      <c r="P660" s="2"/>
      <c r="R660" s="2"/>
      <c r="S660" s="2"/>
      <c r="U660" s="2"/>
      <c r="V660" s="2"/>
    </row>
    <row r="661" spans="9:22" ht="13">
      <c r="I661" s="2"/>
      <c r="J661" s="2"/>
      <c r="L661" s="2"/>
      <c r="M661" s="2"/>
      <c r="O661" s="2"/>
      <c r="P661" s="2"/>
      <c r="R661" s="2"/>
      <c r="S661" s="2"/>
      <c r="U661" s="2"/>
      <c r="V661" s="2"/>
    </row>
    <row r="662" spans="9:22" ht="13">
      <c r="I662" s="2"/>
      <c r="J662" s="2"/>
      <c r="L662" s="2"/>
      <c r="M662" s="2"/>
      <c r="O662" s="2"/>
      <c r="P662" s="2"/>
      <c r="R662" s="2"/>
      <c r="S662" s="2"/>
      <c r="U662" s="2"/>
      <c r="V662" s="2"/>
    </row>
    <row r="663" spans="9:22" ht="13">
      <c r="I663" s="2"/>
      <c r="J663" s="2"/>
      <c r="L663" s="2"/>
      <c r="M663" s="2"/>
      <c r="O663" s="2"/>
      <c r="P663" s="2"/>
      <c r="R663" s="2"/>
      <c r="S663" s="2"/>
      <c r="U663" s="2"/>
      <c r="V663" s="2"/>
    </row>
    <row r="664" spans="9:22" ht="13">
      <c r="I664" s="2"/>
      <c r="J664" s="2"/>
      <c r="L664" s="2"/>
      <c r="M664" s="2"/>
      <c r="O664" s="2"/>
      <c r="P664" s="2"/>
      <c r="R664" s="2"/>
      <c r="S664" s="2"/>
      <c r="U664" s="2"/>
      <c r="V664" s="2"/>
    </row>
    <row r="665" spans="9:22" ht="13">
      <c r="I665" s="2"/>
      <c r="J665" s="2"/>
      <c r="L665" s="2"/>
      <c r="M665" s="2"/>
      <c r="O665" s="2"/>
      <c r="P665" s="2"/>
      <c r="R665" s="2"/>
      <c r="S665" s="2"/>
      <c r="U665" s="2"/>
      <c r="V665" s="2"/>
    </row>
    <row r="666" spans="9:22" ht="13">
      <c r="I666" s="2"/>
      <c r="J666" s="2"/>
      <c r="L666" s="2"/>
      <c r="M666" s="2"/>
      <c r="O666" s="2"/>
      <c r="P666" s="2"/>
      <c r="R666" s="2"/>
      <c r="S666" s="2"/>
      <c r="U666" s="2"/>
      <c r="V666" s="2"/>
    </row>
    <row r="667" spans="9:22" ht="13">
      <c r="I667" s="2"/>
      <c r="J667" s="2"/>
      <c r="L667" s="2"/>
      <c r="M667" s="2"/>
      <c r="O667" s="2"/>
      <c r="P667" s="2"/>
      <c r="R667" s="2"/>
      <c r="S667" s="2"/>
      <c r="U667" s="2"/>
      <c r="V667" s="2"/>
    </row>
    <row r="668" spans="9:22" ht="13">
      <c r="I668" s="2"/>
      <c r="J668" s="2"/>
      <c r="L668" s="2"/>
      <c r="M668" s="2"/>
      <c r="O668" s="2"/>
      <c r="P668" s="2"/>
      <c r="R668" s="2"/>
      <c r="S668" s="2"/>
      <c r="U668" s="2"/>
      <c r="V668" s="2"/>
    </row>
    <row r="669" spans="9:22" ht="13">
      <c r="I669" s="2"/>
      <c r="J669" s="2"/>
      <c r="L669" s="2"/>
      <c r="M669" s="2"/>
      <c r="O669" s="2"/>
      <c r="P669" s="2"/>
      <c r="R669" s="2"/>
      <c r="S669" s="2"/>
      <c r="U669" s="2"/>
      <c r="V669" s="2"/>
    </row>
    <row r="670" spans="9:22" ht="13">
      <c r="I670" s="2"/>
      <c r="J670" s="2"/>
      <c r="L670" s="2"/>
      <c r="M670" s="2"/>
      <c r="O670" s="2"/>
      <c r="P670" s="2"/>
      <c r="R670" s="2"/>
      <c r="S670" s="2"/>
      <c r="U670" s="2"/>
      <c r="V670" s="2"/>
    </row>
    <row r="671" spans="9:22" ht="13">
      <c r="I671" s="2"/>
      <c r="J671" s="2"/>
      <c r="L671" s="2"/>
      <c r="M671" s="2"/>
      <c r="O671" s="2"/>
      <c r="P671" s="2"/>
      <c r="R671" s="2"/>
      <c r="S671" s="2"/>
      <c r="U671" s="2"/>
      <c r="V671" s="2"/>
    </row>
    <row r="672" spans="9:22" ht="13">
      <c r="I672" s="2"/>
      <c r="J672" s="2"/>
      <c r="L672" s="2"/>
      <c r="M672" s="2"/>
      <c r="O672" s="2"/>
      <c r="P672" s="2"/>
      <c r="R672" s="2"/>
      <c r="S672" s="2"/>
      <c r="U672" s="2"/>
      <c r="V672" s="2"/>
    </row>
    <row r="673" spans="9:22" ht="13">
      <c r="I673" s="2"/>
      <c r="J673" s="2"/>
      <c r="L673" s="2"/>
      <c r="M673" s="2"/>
      <c r="O673" s="2"/>
      <c r="P673" s="2"/>
      <c r="R673" s="2"/>
      <c r="S673" s="2"/>
      <c r="U673" s="2"/>
      <c r="V673" s="2"/>
    </row>
    <row r="674" spans="9:22" ht="13">
      <c r="I674" s="2"/>
      <c r="J674" s="2"/>
      <c r="L674" s="2"/>
      <c r="M674" s="2"/>
      <c r="O674" s="2"/>
      <c r="P674" s="2"/>
      <c r="R674" s="2"/>
      <c r="S674" s="2"/>
      <c r="U674" s="2"/>
      <c r="V674" s="2"/>
    </row>
    <row r="675" spans="9:22" ht="13">
      <c r="I675" s="2"/>
      <c r="J675" s="2"/>
      <c r="L675" s="2"/>
      <c r="M675" s="2"/>
      <c r="O675" s="2"/>
      <c r="P675" s="2"/>
      <c r="R675" s="2"/>
      <c r="S675" s="2"/>
      <c r="U675" s="2"/>
      <c r="V675" s="2"/>
    </row>
    <row r="676" spans="9:22" ht="13">
      <c r="I676" s="2"/>
      <c r="J676" s="2"/>
      <c r="L676" s="2"/>
      <c r="M676" s="2"/>
      <c r="O676" s="2"/>
      <c r="P676" s="2"/>
      <c r="R676" s="2"/>
      <c r="S676" s="2"/>
      <c r="U676" s="2"/>
      <c r="V676" s="2"/>
    </row>
    <row r="677" spans="9:22" ht="13">
      <c r="I677" s="2"/>
      <c r="J677" s="2"/>
      <c r="L677" s="2"/>
      <c r="M677" s="2"/>
      <c r="O677" s="2"/>
      <c r="P677" s="2"/>
      <c r="R677" s="2"/>
      <c r="S677" s="2"/>
      <c r="U677" s="2"/>
      <c r="V677" s="2"/>
    </row>
    <row r="678" spans="9:22" ht="13">
      <c r="I678" s="2"/>
      <c r="J678" s="2"/>
      <c r="L678" s="2"/>
      <c r="M678" s="2"/>
      <c r="O678" s="2"/>
      <c r="P678" s="2"/>
      <c r="R678" s="2"/>
      <c r="S678" s="2"/>
      <c r="U678" s="2"/>
      <c r="V678" s="2"/>
    </row>
    <row r="679" spans="9:22" ht="13">
      <c r="I679" s="2"/>
      <c r="J679" s="2"/>
      <c r="L679" s="2"/>
      <c r="M679" s="2"/>
      <c r="O679" s="2"/>
      <c r="P679" s="2"/>
      <c r="R679" s="2"/>
      <c r="S679" s="2"/>
      <c r="U679" s="2"/>
      <c r="V679" s="2"/>
    </row>
    <row r="680" spans="9:22" ht="13">
      <c r="I680" s="2"/>
      <c r="J680" s="2"/>
      <c r="L680" s="2"/>
      <c r="M680" s="2"/>
      <c r="O680" s="2"/>
      <c r="P680" s="2"/>
      <c r="R680" s="2"/>
      <c r="S680" s="2"/>
      <c r="U680" s="2"/>
      <c r="V680" s="2"/>
    </row>
    <row r="681" spans="9:22" ht="13">
      <c r="I681" s="2"/>
      <c r="J681" s="2"/>
      <c r="L681" s="2"/>
      <c r="M681" s="2"/>
      <c r="O681" s="2"/>
      <c r="P681" s="2"/>
      <c r="R681" s="2"/>
      <c r="S681" s="2"/>
      <c r="U681" s="2"/>
      <c r="V681" s="2"/>
    </row>
    <row r="682" spans="9:22" ht="13">
      <c r="I682" s="2"/>
      <c r="J682" s="2"/>
      <c r="L682" s="2"/>
      <c r="M682" s="2"/>
      <c r="O682" s="2"/>
      <c r="P682" s="2"/>
      <c r="R682" s="2"/>
      <c r="S682" s="2"/>
      <c r="U682" s="2"/>
      <c r="V682" s="2"/>
    </row>
    <row r="683" spans="9:22" ht="13">
      <c r="I683" s="2"/>
      <c r="J683" s="2"/>
      <c r="L683" s="2"/>
      <c r="M683" s="2"/>
      <c r="O683" s="2"/>
      <c r="P683" s="2"/>
      <c r="R683" s="2"/>
      <c r="S683" s="2"/>
      <c r="U683" s="2"/>
      <c r="V683" s="2"/>
    </row>
    <row r="684" spans="9:22" ht="13">
      <c r="I684" s="2"/>
      <c r="J684" s="2"/>
      <c r="L684" s="2"/>
      <c r="M684" s="2"/>
      <c r="O684" s="2"/>
      <c r="P684" s="2"/>
      <c r="R684" s="2"/>
      <c r="S684" s="2"/>
      <c r="U684" s="2"/>
      <c r="V684" s="2"/>
    </row>
    <row r="685" spans="9:22" ht="13">
      <c r="I685" s="2"/>
      <c r="J685" s="2"/>
      <c r="L685" s="2"/>
      <c r="M685" s="2"/>
      <c r="O685" s="2"/>
      <c r="P685" s="2"/>
      <c r="R685" s="2"/>
      <c r="S685" s="2"/>
      <c r="U685" s="2"/>
      <c r="V685" s="2"/>
    </row>
    <row r="686" spans="9:22" ht="13">
      <c r="I686" s="2"/>
      <c r="J686" s="2"/>
      <c r="L686" s="2"/>
      <c r="M686" s="2"/>
      <c r="O686" s="2"/>
      <c r="P686" s="2"/>
      <c r="R686" s="2"/>
      <c r="S686" s="2"/>
      <c r="U686" s="2"/>
      <c r="V686" s="2"/>
    </row>
    <row r="687" spans="9:22" ht="13">
      <c r="I687" s="2"/>
      <c r="J687" s="2"/>
      <c r="L687" s="2"/>
      <c r="M687" s="2"/>
      <c r="O687" s="2"/>
      <c r="P687" s="2"/>
      <c r="R687" s="2"/>
      <c r="S687" s="2"/>
      <c r="U687" s="2"/>
      <c r="V687" s="2"/>
    </row>
    <row r="688" spans="9:22" ht="13">
      <c r="I688" s="2"/>
      <c r="J688" s="2"/>
      <c r="L688" s="2"/>
      <c r="M688" s="2"/>
      <c r="O688" s="2"/>
      <c r="P688" s="2"/>
      <c r="R688" s="2"/>
      <c r="S688" s="2"/>
      <c r="U688" s="2"/>
      <c r="V688" s="2"/>
    </row>
    <row r="689" spans="9:22" ht="13">
      <c r="I689" s="2"/>
      <c r="J689" s="2"/>
      <c r="L689" s="2"/>
      <c r="M689" s="2"/>
      <c r="O689" s="2"/>
      <c r="P689" s="2"/>
      <c r="R689" s="2"/>
      <c r="S689" s="2"/>
      <c r="U689" s="2"/>
      <c r="V689" s="2"/>
    </row>
    <row r="690" spans="9:22" ht="13">
      <c r="I690" s="2"/>
      <c r="J690" s="2"/>
      <c r="L690" s="2"/>
      <c r="M690" s="2"/>
      <c r="O690" s="2"/>
      <c r="P690" s="2"/>
      <c r="R690" s="2"/>
      <c r="S690" s="2"/>
      <c r="U690" s="2"/>
      <c r="V690" s="2"/>
    </row>
    <row r="691" spans="9:22" ht="13">
      <c r="I691" s="2"/>
      <c r="J691" s="2"/>
      <c r="L691" s="2"/>
      <c r="M691" s="2"/>
      <c r="O691" s="2"/>
      <c r="P691" s="2"/>
      <c r="R691" s="2"/>
      <c r="S691" s="2"/>
      <c r="U691" s="2"/>
      <c r="V691" s="2"/>
    </row>
    <row r="692" spans="9:22" ht="13">
      <c r="I692" s="2"/>
      <c r="J692" s="2"/>
      <c r="L692" s="2"/>
      <c r="M692" s="2"/>
      <c r="O692" s="2"/>
      <c r="P692" s="2"/>
      <c r="R692" s="2"/>
      <c r="S692" s="2"/>
      <c r="U692" s="2"/>
      <c r="V692" s="2"/>
    </row>
    <row r="693" spans="9:22" ht="13">
      <c r="I693" s="2"/>
      <c r="J693" s="2"/>
      <c r="L693" s="2"/>
      <c r="M693" s="2"/>
      <c r="O693" s="2"/>
      <c r="P693" s="2"/>
      <c r="R693" s="2"/>
      <c r="S693" s="2"/>
      <c r="U693" s="2"/>
      <c r="V693" s="2"/>
    </row>
    <row r="694" spans="9:22" ht="13">
      <c r="I694" s="2"/>
      <c r="J694" s="2"/>
      <c r="L694" s="2"/>
      <c r="M694" s="2"/>
      <c r="O694" s="2"/>
      <c r="P694" s="2"/>
      <c r="R694" s="2"/>
      <c r="S694" s="2"/>
      <c r="U694" s="2"/>
      <c r="V694" s="2"/>
    </row>
    <row r="695" spans="9:22" ht="13">
      <c r="I695" s="2"/>
      <c r="J695" s="2"/>
      <c r="L695" s="2"/>
      <c r="M695" s="2"/>
      <c r="O695" s="2"/>
      <c r="P695" s="2"/>
      <c r="R695" s="2"/>
      <c r="S695" s="2"/>
      <c r="U695" s="2"/>
      <c r="V695" s="2"/>
    </row>
    <row r="696" spans="9:22" ht="13">
      <c r="I696" s="2"/>
      <c r="J696" s="2"/>
      <c r="L696" s="2"/>
      <c r="M696" s="2"/>
      <c r="O696" s="2"/>
      <c r="P696" s="2"/>
      <c r="R696" s="2"/>
      <c r="S696" s="2"/>
      <c r="U696" s="2"/>
      <c r="V696" s="2"/>
    </row>
    <row r="697" spans="9:22" ht="13">
      <c r="I697" s="2"/>
      <c r="J697" s="2"/>
      <c r="L697" s="2"/>
      <c r="M697" s="2"/>
      <c r="O697" s="2"/>
      <c r="P697" s="2"/>
      <c r="R697" s="2"/>
      <c r="S697" s="2"/>
      <c r="U697" s="2"/>
      <c r="V697" s="2"/>
    </row>
    <row r="698" spans="9:22" ht="13">
      <c r="I698" s="2"/>
      <c r="J698" s="2"/>
      <c r="L698" s="2"/>
      <c r="M698" s="2"/>
      <c r="O698" s="2"/>
      <c r="P698" s="2"/>
      <c r="R698" s="2"/>
      <c r="S698" s="2"/>
      <c r="U698" s="2"/>
      <c r="V698" s="2"/>
    </row>
    <row r="699" spans="9:22" ht="13">
      <c r="I699" s="2"/>
      <c r="J699" s="2"/>
      <c r="L699" s="2"/>
      <c r="M699" s="2"/>
      <c r="O699" s="2"/>
      <c r="P699" s="2"/>
      <c r="R699" s="2"/>
      <c r="S699" s="2"/>
      <c r="U699" s="2"/>
      <c r="V699" s="2"/>
    </row>
    <row r="700" spans="9:22" ht="13">
      <c r="I700" s="2"/>
      <c r="J700" s="2"/>
      <c r="L700" s="2"/>
      <c r="M700" s="2"/>
      <c r="O700" s="2"/>
      <c r="P700" s="2"/>
      <c r="R700" s="2"/>
      <c r="S700" s="2"/>
      <c r="U700" s="2"/>
      <c r="V700" s="2"/>
    </row>
    <row r="701" spans="9:22" ht="13">
      <c r="I701" s="2"/>
      <c r="J701" s="2"/>
      <c r="L701" s="2"/>
      <c r="M701" s="2"/>
      <c r="O701" s="2"/>
      <c r="P701" s="2"/>
      <c r="R701" s="2"/>
      <c r="S701" s="2"/>
      <c r="U701" s="2"/>
      <c r="V701" s="2"/>
    </row>
    <row r="702" spans="9:22" ht="13">
      <c r="I702" s="2"/>
      <c r="J702" s="2"/>
      <c r="L702" s="2"/>
      <c r="M702" s="2"/>
      <c r="O702" s="2"/>
      <c r="P702" s="2"/>
      <c r="R702" s="2"/>
      <c r="S702" s="2"/>
      <c r="U702" s="2"/>
      <c r="V702" s="2"/>
    </row>
    <row r="703" spans="9:22" ht="13">
      <c r="I703" s="2"/>
      <c r="J703" s="2"/>
      <c r="L703" s="2"/>
      <c r="M703" s="2"/>
      <c r="O703" s="2"/>
      <c r="P703" s="2"/>
      <c r="R703" s="2"/>
      <c r="S703" s="2"/>
      <c r="U703" s="2"/>
      <c r="V703" s="2"/>
    </row>
    <row r="704" spans="9:22" ht="13">
      <c r="I704" s="2"/>
      <c r="J704" s="2"/>
      <c r="L704" s="2"/>
      <c r="M704" s="2"/>
      <c r="O704" s="2"/>
      <c r="P704" s="2"/>
      <c r="R704" s="2"/>
      <c r="S704" s="2"/>
      <c r="U704" s="2"/>
      <c r="V704" s="2"/>
    </row>
    <row r="705" spans="9:22" ht="13">
      <c r="I705" s="2"/>
      <c r="J705" s="2"/>
      <c r="L705" s="2"/>
      <c r="M705" s="2"/>
      <c r="O705" s="2"/>
      <c r="P705" s="2"/>
      <c r="R705" s="2"/>
      <c r="S705" s="2"/>
      <c r="U705" s="2"/>
      <c r="V705" s="2"/>
    </row>
    <row r="706" spans="9:22" ht="13">
      <c r="I706" s="2"/>
      <c r="J706" s="2"/>
      <c r="L706" s="2"/>
      <c r="M706" s="2"/>
      <c r="O706" s="2"/>
      <c r="P706" s="2"/>
      <c r="R706" s="2"/>
      <c r="S706" s="2"/>
      <c r="U706" s="2"/>
      <c r="V706" s="2"/>
    </row>
    <row r="707" spans="9:22" ht="13">
      <c r="I707" s="2"/>
      <c r="J707" s="2"/>
      <c r="L707" s="2"/>
      <c r="M707" s="2"/>
      <c r="O707" s="2"/>
      <c r="P707" s="2"/>
      <c r="R707" s="2"/>
      <c r="S707" s="2"/>
      <c r="U707" s="2"/>
      <c r="V707" s="2"/>
    </row>
    <row r="708" spans="9:22" ht="13">
      <c r="I708" s="2"/>
      <c r="J708" s="2"/>
      <c r="L708" s="2"/>
      <c r="M708" s="2"/>
      <c r="O708" s="2"/>
      <c r="P708" s="2"/>
      <c r="R708" s="2"/>
      <c r="S708" s="2"/>
      <c r="U708" s="2"/>
      <c r="V708" s="2"/>
    </row>
    <row r="709" spans="9:22" ht="13">
      <c r="I709" s="2"/>
      <c r="J709" s="2"/>
      <c r="L709" s="2"/>
      <c r="M709" s="2"/>
      <c r="O709" s="2"/>
      <c r="P709" s="2"/>
      <c r="R709" s="2"/>
      <c r="S709" s="2"/>
      <c r="U709" s="2"/>
      <c r="V709" s="2"/>
    </row>
    <row r="710" spans="9:22" ht="13">
      <c r="I710" s="2"/>
      <c r="J710" s="2"/>
      <c r="L710" s="2"/>
      <c r="M710" s="2"/>
      <c r="O710" s="2"/>
      <c r="P710" s="2"/>
      <c r="R710" s="2"/>
      <c r="S710" s="2"/>
      <c r="U710" s="2"/>
      <c r="V710" s="2"/>
    </row>
    <row r="711" spans="9:22" ht="13">
      <c r="I711" s="2"/>
      <c r="J711" s="2"/>
      <c r="L711" s="2"/>
      <c r="M711" s="2"/>
      <c r="O711" s="2"/>
      <c r="P711" s="2"/>
      <c r="R711" s="2"/>
      <c r="S711" s="2"/>
      <c r="U711" s="2"/>
      <c r="V711" s="2"/>
    </row>
    <row r="712" spans="9:22" ht="13">
      <c r="I712" s="2"/>
      <c r="J712" s="2"/>
      <c r="L712" s="2"/>
      <c r="M712" s="2"/>
      <c r="O712" s="2"/>
      <c r="P712" s="2"/>
      <c r="R712" s="2"/>
      <c r="S712" s="2"/>
      <c r="U712" s="2"/>
      <c r="V712" s="2"/>
    </row>
    <row r="713" spans="9:22" ht="13">
      <c r="I713" s="2"/>
      <c r="J713" s="2"/>
      <c r="L713" s="2"/>
      <c r="M713" s="2"/>
      <c r="O713" s="2"/>
      <c r="P713" s="2"/>
      <c r="R713" s="2"/>
      <c r="S713" s="2"/>
      <c r="U713" s="2"/>
      <c r="V713" s="2"/>
    </row>
    <row r="714" spans="9:22" ht="13">
      <c r="I714" s="2"/>
      <c r="J714" s="2"/>
      <c r="L714" s="2"/>
      <c r="M714" s="2"/>
      <c r="O714" s="2"/>
      <c r="P714" s="2"/>
      <c r="R714" s="2"/>
      <c r="S714" s="2"/>
      <c r="U714" s="2"/>
      <c r="V714" s="2"/>
    </row>
    <row r="715" spans="9:22" ht="13">
      <c r="I715" s="2"/>
      <c r="J715" s="2"/>
      <c r="L715" s="2"/>
      <c r="M715" s="2"/>
      <c r="O715" s="2"/>
      <c r="P715" s="2"/>
      <c r="R715" s="2"/>
      <c r="S715" s="2"/>
      <c r="U715" s="2"/>
      <c r="V715" s="2"/>
    </row>
    <row r="716" spans="9:22" ht="13">
      <c r="I716" s="2"/>
      <c r="J716" s="2"/>
      <c r="L716" s="2"/>
      <c r="M716" s="2"/>
      <c r="O716" s="2"/>
      <c r="P716" s="2"/>
      <c r="R716" s="2"/>
      <c r="S716" s="2"/>
      <c r="U716" s="2"/>
      <c r="V716" s="2"/>
    </row>
    <row r="717" spans="9:22" ht="13">
      <c r="I717" s="2"/>
      <c r="J717" s="2"/>
      <c r="L717" s="2"/>
      <c r="M717" s="2"/>
      <c r="O717" s="2"/>
      <c r="P717" s="2"/>
      <c r="R717" s="2"/>
      <c r="S717" s="2"/>
      <c r="U717" s="2"/>
      <c r="V717" s="2"/>
    </row>
    <row r="718" spans="9:22" ht="13">
      <c r="I718" s="2"/>
      <c r="J718" s="2"/>
      <c r="L718" s="2"/>
      <c r="M718" s="2"/>
      <c r="O718" s="2"/>
      <c r="P718" s="2"/>
      <c r="R718" s="2"/>
      <c r="S718" s="2"/>
      <c r="U718" s="2"/>
      <c r="V718" s="2"/>
    </row>
    <row r="719" spans="9:22" ht="13">
      <c r="I719" s="2"/>
      <c r="J719" s="2"/>
      <c r="L719" s="2"/>
      <c r="M719" s="2"/>
      <c r="O719" s="2"/>
      <c r="P719" s="2"/>
      <c r="R719" s="2"/>
      <c r="S719" s="2"/>
      <c r="U719" s="2"/>
      <c r="V719" s="2"/>
    </row>
    <row r="720" spans="9:22" ht="13">
      <c r="I720" s="2"/>
      <c r="J720" s="2"/>
      <c r="L720" s="2"/>
      <c r="M720" s="2"/>
      <c r="O720" s="2"/>
      <c r="P720" s="2"/>
      <c r="R720" s="2"/>
      <c r="S720" s="2"/>
      <c r="U720" s="2"/>
      <c r="V720" s="2"/>
    </row>
    <row r="721" spans="9:22" ht="13">
      <c r="I721" s="2"/>
      <c r="J721" s="2"/>
      <c r="L721" s="2"/>
      <c r="M721" s="2"/>
      <c r="O721" s="2"/>
      <c r="P721" s="2"/>
      <c r="R721" s="2"/>
      <c r="S721" s="2"/>
      <c r="U721" s="2"/>
      <c r="V721" s="2"/>
    </row>
    <row r="722" spans="9:22" ht="13">
      <c r="I722" s="2"/>
      <c r="J722" s="2"/>
      <c r="L722" s="2"/>
      <c r="M722" s="2"/>
      <c r="O722" s="2"/>
      <c r="P722" s="2"/>
      <c r="R722" s="2"/>
      <c r="S722" s="2"/>
      <c r="U722" s="2"/>
      <c r="V722" s="2"/>
    </row>
    <row r="723" spans="9:22" ht="13">
      <c r="I723" s="2"/>
      <c r="J723" s="2"/>
      <c r="L723" s="2"/>
      <c r="M723" s="2"/>
      <c r="O723" s="2"/>
      <c r="P723" s="2"/>
      <c r="R723" s="2"/>
      <c r="S723" s="2"/>
      <c r="U723" s="2"/>
      <c r="V723" s="2"/>
    </row>
    <row r="724" spans="9:22" ht="13">
      <c r="I724" s="2"/>
      <c r="J724" s="2"/>
      <c r="L724" s="2"/>
      <c r="M724" s="2"/>
      <c r="O724" s="2"/>
      <c r="P724" s="2"/>
      <c r="R724" s="2"/>
      <c r="S724" s="2"/>
      <c r="U724" s="2"/>
      <c r="V724" s="2"/>
    </row>
    <row r="725" spans="9:22" ht="13">
      <c r="I725" s="2"/>
      <c r="J725" s="2"/>
      <c r="L725" s="2"/>
      <c r="M725" s="2"/>
      <c r="O725" s="2"/>
      <c r="P725" s="2"/>
      <c r="R725" s="2"/>
      <c r="S725" s="2"/>
      <c r="U725" s="2"/>
      <c r="V725" s="2"/>
    </row>
    <row r="726" spans="9:22" ht="13">
      <c r="I726" s="2"/>
      <c r="J726" s="2"/>
      <c r="L726" s="2"/>
      <c r="M726" s="2"/>
      <c r="O726" s="2"/>
      <c r="P726" s="2"/>
      <c r="R726" s="2"/>
      <c r="S726" s="2"/>
      <c r="U726" s="2"/>
      <c r="V726" s="2"/>
    </row>
    <row r="727" spans="9:22" ht="13">
      <c r="I727" s="2"/>
      <c r="J727" s="2"/>
      <c r="L727" s="2"/>
      <c r="M727" s="2"/>
      <c r="O727" s="2"/>
      <c r="P727" s="2"/>
      <c r="R727" s="2"/>
      <c r="S727" s="2"/>
      <c r="U727" s="2"/>
      <c r="V727" s="2"/>
    </row>
    <row r="728" spans="9:22" ht="13">
      <c r="I728" s="2"/>
      <c r="J728" s="2"/>
      <c r="L728" s="2"/>
      <c r="M728" s="2"/>
      <c r="O728" s="2"/>
      <c r="P728" s="2"/>
      <c r="R728" s="2"/>
      <c r="S728" s="2"/>
      <c r="U728" s="2"/>
      <c r="V728" s="2"/>
    </row>
    <row r="729" spans="9:22" ht="13">
      <c r="I729" s="2"/>
      <c r="J729" s="2"/>
      <c r="L729" s="2"/>
      <c r="M729" s="2"/>
      <c r="O729" s="2"/>
      <c r="P729" s="2"/>
      <c r="R729" s="2"/>
      <c r="S729" s="2"/>
      <c r="U729" s="2"/>
      <c r="V729" s="2"/>
    </row>
    <row r="730" spans="9:22" ht="13">
      <c r="I730" s="2"/>
      <c r="J730" s="2"/>
      <c r="L730" s="2"/>
      <c r="M730" s="2"/>
      <c r="O730" s="2"/>
      <c r="P730" s="2"/>
      <c r="R730" s="2"/>
      <c r="S730" s="2"/>
      <c r="U730" s="2"/>
      <c r="V730" s="2"/>
    </row>
    <row r="731" spans="9:22" ht="13">
      <c r="I731" s="2"/>
      <c r="J731" s="2"/>
      <c r="L731" s="2"/>
      <c r="M731" s="2"/>
      <c r="O731" s="2"/>
      <c r="P731" s="2"/>
      <c r="R731" s="2"/>
      <c r="S731" s="2"/>
      <c r="U731" s="2"/>
      <c r="V731" s="2"/>
    </row>
    <row r="732" spans="9:22" ht="13">
      <c r="I732" s="2"/>
      <c r="J732" s="2"/>
      <c r="L732" s="2"/>
      <c r="M732" s="2"/>
      <c r="O732" s="2"/>
      <c r="P732" s="2"/>
      <c r="R732" s="2"/>
      <c r="S732" s="2"/>
      <c r="U732" s="2"/>
      <c r="V732" s="2"/>
    </row>
    <row r="733" spans="9:22" ht="13">
      <c r="I733" s="2"/>
      <c r="J733" s="2"/>
      <c r="L733" s="2"/>
      <c r="M733" s="2"/>
      <c r="O733" s="2"/>
      <c r="P733" s="2"/>
      <c r="R733" s="2"/>
      <c r="S733" s="2"/>
      <c r="U733" s="2"/>
      <c r="V733" s="2"/>
    </row>
    <row r="734" spans="9:22" ht="13">
      <c r="I734" s="2"/>
      <c r="J734" s="2"/>
      <c r="L734" s="2"/>
      <c r="M734" s="2"/>
      <c r="O734" s="2"/>
      <c r="P734" s="2"/>
      <c r="R734" s="2"/>
      <c r="S734" s="2"/>
      <c r="U734" s="2"/>
      <c r="V734" s="2"/>
    </row>
    <row r="735" spans="9:22" ht="13">
      <c r="I735" s="2"/>
      <c r="J735" s="2"/>
      <c r="L735" s="2"/>
      <c r="M735" s="2"/>
      <c r="O735" s="2"/>
      <c r="P735" s="2"/>
      <c r="R735" s="2"/>
      <c r="S735" s="2"/>
      <c r="U735" s="2"/>
      <c r="V735" s="2"/>
    </row>
    <row r="736" spans="9:22" ht="13">
      <c r="I736" s="2"/>
      <c r="J736" s="2"/>
      <c r="L736" s="2"/>
      <c r="M736" s="2"/>
      <c r="O736" s="2"/>
      <c r="P736" s="2"/>
      <c r="R736" s="2"/>
      <c r="S736" s="2"/>
      <c r="U736" s="2"/>
      <c r="V736" s="2"/>
    </row>
    <row r="737" spans="9:22" ht="13">
      <c r="I737" s="2"/>
      <c r="J737" s="2"/>
      <c r="L737" s="2"/>
      <c r="M737" s="2"/>
      <c r="O737" s="2"/>
      <c r="P737" s="2"/>
      <c r="R737" s="2"/>
      <c r="S737" s="2"/>
      <c r="U737" s="2"/>
      <c r="V737" s="2"/>
    </row>
    <row r="738" spans="9:22" ht="13">
      <c r="I738" s="2"/>
      <c r="J738" s="2"/>
      <c r="L738" s="2"/>
      <c r="M738" s="2"/>
      <c r="O738" s="2"/>
      <c r="P738" s="2"/>
      <c r="R738" s="2"/>
      <c r="S738" s="2"/>
      <c r="U738" s="2"/>
      <c r="V738" s="2"/>
    </row>
    <row r="739" spans="9:22" ht="13">
      <c r="I739" s="2"/>
      <c r="J739" s="2"/>
      <c r="L739" s="2"/>
      <c r="M739" s="2"/>
      <c r="O739" s="2"/>
      <c r="P739" s="2"/>
      <c r="R739" s="2"/>
      <c r="S739" s="2"/>
      <c r="U739" s="2"/>
      <c r="V739" s="2"/>
    </row>
    <row r="740" spans="9:22" ht="13">
      <c r="I740" s="2"/>
      <c r="J740" s="2"/>
      <c r="L740" s="2"/>
      <c r="M740" s="2"/>
      <c r="O740" s="2"/>
      <c r="P740" s="2"/>
      <c r="R740" s="2"/>
      <c r="S740" s="2"/>
      <c r="U740" s="2"/>
      <c r="V740" s="2"/>
    </row>
    <row r="741" spans="9:22" ht="13">
      <c r="I741" s="2"/>
      <c r="J741" s="2"/>
      <c r="L741" s="2"/>
      <c r="M741" s="2"/>
      <c r="O741" s="2"/>
      <c r="P741" s="2"/>
      <c r="R741" s="2"/>
      <c r="S741" s="2"/>
      <c r="U741" s="2"/>
      <c r="V741" s="2"/>
    </row>
    <row r="742" spans="9:22" ht="13">
      <c r="I742" s="2"/>
      <c r="J742" s="2"/>
      <c r="L742" s="2"/>
      <c r="M742" s="2"/>
      <c r="O742" s="2"/>
      <c r="P742" s="2"/>
      <c r="R742" s="2"/>
      <c r="S742" s="2"/>
      <c r="U742" s="2"/>
      <c r="V742" s="2"/>
    </row>
    <row r="743" spans="9:22" ht="13">
      <c r="I743" s="2"/>
      <c r="J743" s="2"/>
      <c r="L743" s="2"/>
      <c r="M743" s="2"/>
      <c r="O743" s="2"/>
      <c r="P743" s="2"/>
      <c r="R743" s="2"/>
      <c r="S743" s="2"/>
      <c r="U743" s="2"/>
      <c r="V743" s="2"/>
    </row>
    <row r="744" spans="9:22" ht="13">
      <c r="I744" s="2"/>
      <c r="J744" s="2"/>
      <c r="L744" s="2"/>
      <c r="M744" s="2"/>
      <c r="O744" s="2"/>
      <c r="P744" s="2"/>
      <c r="R744" s="2"/>
      <c r="S744" s="2"/>
      <c r="U744" s="2"/>
      <c r="V744" s="2"/>
    </row>
    <row r="745" spans="9:22" ht="13">
      <c r="I745" s="2"/>
      <c r="J745" s="2"/>
      <c r="L745" s="2"/>
      <c r="M745" s="2"/>
      <c r="O745" s="2"/>
      <c r="P745" s="2"/>
      <c r="R745" s="2"/>
      <c r="S745" s="2"/>
      <c r="U745" s="2"/>
      <c r="V745" s="2"/>
    </row>
    <row r="746" spans="9:22" ht="13">
      <c r="I746" s="2"/>
      <c r="J746" s="2"/>
      <c r="L746" s="2"/>
      <c r="M746" s="2"/>
      <c r="O746" s="2"/>
      <c r="P746" s="2"/>
      <c r="R746" s="2"/>
      <c r="S746" s="2"/>
      <c r="U746" s="2"/>
      <c r="V746" s="2"/>
    </row>
    <row r="747" spans="9:22" ht="13">
      <c r="I747" s="2"/>
      <c r="J747" s="2"/>
      <c r="L747" s="2"/>
      <c r="M747" s="2"/>
      <c r="O747" s="2"/>
      <c r="P747" s="2"/>
      <c r="R747" s="2"/>
      <c r="S747" s="2"/>
      <c r="U747" s="2"/>
      <c r="V747" s="2"/>
    </row>
    <row r="748" spans="9:22" ht="13">
      <c r="I748" s="2"/>
      <c r="J748" s="2"/>
      <c r="L748" s="2"/>
      <c r="M748" s="2"/>
      <c r="O748" s="2"/>
      <c r="P748" s="2"/>
      <c r="R748" s="2"/>
      <c r="S748" s="2"/>
      <c r="U748" s="2"/>
      <c r="V748" s="2"/>
    </row>
    <row r="749" spans="9:22" ht="13">
      <c r="I749" s="2"/>
      <c r="J749" s="2"/>
      <c r="L749" s="2"/>
      <c r="M749" s="2"/>
      <c r="O749" s="2"/>
      <c r="P749" s="2"/>
      <c r="R749" s="2"/>
      <c r="S749" s="2"/>
      <c r="U749" s="2"/>
      <c r="V749" s="2"/>
    </row>
    <row r="750" spans="9:22" ht="13">
      <c r="I750" s="2"/>
      <c r="J750" s="2"/>
      <c r="L750" s="2"/>
      <c r="M750" s="2"/>
      <c r="O750" s="2"/>
      <c r="P750" s="2"/>
      <c r="R750" s="2"/>
      <c r="S750" s="2"/>
      <c r="U750" s="2"/>
      <c r="V750" s="2"/>
    </row>
    <row r="751" spans="9:22" ht="13">
      <c r="I751" s="2"/>
      <c r="J751" s="2"/>
      <c r="L751" s="2"/>
      <c r="M751" s="2"/>
      <c r="O751" s="2"/>
      <c r="P751" s="2"/>
      <c r="R751" s="2"/>
      <c r="S751" s="2"/>
      <c r="U751" s="2"/>
      <c r="V751" s="2"/>
    </row>
    <row r="752" spans="9:22" ht="13">
      <c r="I752" s="2"/>
      <c r="J752" s="2"/>
      <c r="L752" s="2"/>
      <c r="M752" s="2"/>
      <c r="O752" s="2"/>
      <c r="P752" s="2"/>
      <c r="R752" s="2"/>
      <c r="S752" s="2"/>
      <c r="U752" s="2"/>
      <c r="V752" s="2"/>
    </row>
    <row r="753" spans="9:22" ht="13">
      <c r="I753" s="2"/>
      <c r="J753" s="2"/>
      <c r="L753" s="2"/>
      <c r="M753" s="2"/>
      <c r="O753" s="2"/>
      <c r="P753" s="2"/>
      <c r="R753" s="2"/>
      <c r="S753" s="2"/>
      <c r="U753" s="2"/>
      <c r="V753" s="2"/>
    </row>
    <row r="754" spans="9:22" ht="13">
      <c r="I754" s="2"/>
      <c r="J754" s="2"/>
      <c r="L754" s="2"/>
      <c r="M754" s="2"/>
      <c r="O754" s="2"/>
      <c r="P754" s="2"/>
      <c r="R754" s="2"/>
      <c r="S754" s="2"/>
      <c r="U754" s="2"/>
      <c r="V754" s="2"/>
    </row>
    <row r="755" spans="9:22" ht="13">
      <c r="I755" s="2"/>
      <c r="J755" s="2"/>
      <c r="L755" s="2"/>
      <c r="M755" s="2"/>
      <c r="O755" s="2"/>
      <c r="P755" s="2"/>
      <c r="R755" s="2"/>
      <c r="S755" s="2"/>
      <c r="U755" s="2"/>
      <c r="V755" s="2"/>
    </row>
    <row r="756" spans="9:22" ht="13">
      <c r="I756" s="2"/>
      <c r="J756" s="2"/>
      <c r="L756" s="2"/>
      <c r="M756" s="2"/>
      <c r="O756" s="2"/>
      <c r="P756" s="2"/>
      <c r="R756" s="2"/>
      <c r="S756" s="2"/>
      <c r="U756" s="2"/>
      <c r="V756" s="2"/>
    </row>
    <row r="757" spans="9:22" ht="13">
      <c r="I757" s="2"/>
      <c r="J757" s="2"/>
      <c r="L757" s="2"/>
      <c r="M757" s="2"/>
      <c r="O757" s="2"/>
      <c r="P757" s="2"/>
      <c r="R757" s="2"/>
      <c r="S757" s="2"/>
      <c r="U757" s="2"/>
      <c r="V757" s="2"/>
    </row>
    <row r="758" spans="9:22" ht="13">
      <c r="I758" s="2"/>
      <c r="J758" s="2"/>
      <c r="L758" s="2"/>
      <c r="M758" s="2"/>
      <c r="O758" s="2"/>
      <c r="P758" s="2"/>
      <c r="R758" s="2"/>
      <c r="S758" s="2"/>
      <c r="U758" s="2"/>
      <c r="V758" s="2"/>
    </row>
    <row r="759" spans="9:22" ht="13">
      <c r="I759" s="2"/>
      <c r="J759" s="2"/>
      <c r="L759" s="2"/>
      <c r="M759" s="2"/>
      <c r="O759" s="2"/>
      <c r="P759" s="2"/>
      <c r="R759" s="2"/>
      <c r="S759" s="2"/>
      <c r="U759" s="2"/>
      <c r="V759" s="2"/>
    </row>
    <row r="760" spans="9:22" ht="13">
      <c r="I760" s="2"/>
      <c r="J760" s="2"/>
      <c r="L760" s="2"/>
      <c r="M760" s="2"/>
      <c r="O760" s="2"/>
      <c r="P760" s="2"/>
      <c r="R760" s="2"/>
      <c r="S760" s="2"/>
      <c r="U760" s="2"/>
      <c r="V760" s="2"/>
    </row>
    <row r="761" spans="9:22" ht="13">
      <c r="I761" s="2"/>
      <c r="J761" s="2"/>
      <c r="L761" s="2"/>
      <c r="M761" s="2"/>
      <c r="O761" s="2"/>
      <c r="P761" s="2"/>
      <c r="R761" s="2"/>
      <c r="S761" s="2"/>
      <c r="U761" s="2"/>
      <c r="V761" s="2"/>
    </row>
    <row r="762" spans="9:22" ht="13">
      <c r="I762" s="2"/>
      <c r="J762" s="2"/>
      <c r="L762" s="2"/>
      <c r="M762" s="2"/>
      <c r="O762" s="2"/>
      <c r="P762" s="2"/>
      <c r="R762" s="2"/>
      <c r="S762" s="2"/>
      <c r="U762" s="2"/>
      <c r="V762" s="2"/>
    </row>
    <row r="763" spans="9:22" ht="13">
      <c r="I763" s="2"/>
      <c r="J763" s="2"/>
      <c r="L763" s="2"/>
      <c r="M763" s="2"/>
      <c r="O763" s="2"/>
      <c r="P763" s="2"/>
      <c r="R763" s="2"/>
      <c r="S763" s="2"/>
      <c r="U763" s="2"/>
      <c r="V763" s="2"/>
    </row>
    <row r="764" spans="9:22" ht="13">
      <c r="I764" s="2"/>
      <c r="J764" s="2"/>
      <c r="L764" s="2"/>
      <c r="M764" s="2"/>
      <c r="O764" s="2"/>
      <c r="P764" s="2"/>
      <c r="R764" s="2"/>
      <c r="S764" s="2"/>
      <c r="U764" s="2"/>
      <c r="V764" s="2"/>
    </row>
    <row r="765" spans="9:22" ht="13">
      <c r="I765" s="2"/>
      <c r="J765" s="2"/>
      <c r="L765" s="2"/>
      <c r="M765" s="2"/>
      <c r="O765" s="2"/>
      <c r="P765" s="2"/>
      <c r="R765" s="2"/>
      <c r="S765" s="2"/>
      <c r="U765" s="2"/>
      <c r="V765" s="2"/>
    </row>
    <row r="766" spans="9:22" ht="13">
      <c r="I766" s="2"/>
      <c r="J766" s="2"/>
      <c r="L766" s="2"/>
      <c r="M766" s="2"/>
      <c r="O766" s="2"/>
      <c r="P766" s="2"/>
      <c r="R766" s="2"/>
      <c r="S766" s="2"/>
      <c r="U766" s="2"/>
      <c r="V766" s="2"/>
    </row>
    <row r="767" spans="9:22" ht="13">
      <c r="I767" s="2"/>
      <c r="J767" s="2"/>
      <c r="L767" s="2"/>
      <c r="M767" s="2"/>
      <c r="O767" s="2"/>
      <c r="P767" s="2"/>
      <c r="R767" s="2"/>
      <c r="S767" s="2"/>
      <c r="U767" s="2"/>
      <c r="V767" s="2"/>
    </row>
    <row r="768" spans="9:22" ht="13">
      <c r="I768" s="2"/>
      <c r="J768" s="2"/>
      <c r="L768" s="2"/>
      <c r="M768" s="2"/>
      <c r="O768" s="2"/>
      <c r="P768" s="2"/>
      <c r="R768" s="2"/>
      <c r="S768" s="2"/>
      <c r="U768" s="2"/>
      <c r="V768" s="2"/>
    </row>
    <row r="769" spans="9:22" ht="13">
      <c r="I769" s="2"/>
      <c r="J769" s="2"/>
      <c r="L769" s="2"/>
      <c r="M769" s="2"/>
      <c r="O769" s="2"/>
      <c r="P769" s="2"/>
      <c r="R769" s="2"/>
      <c r="S769" s="2"/>
      <c r="U769" s="2"/>
      <c r="V769" s="2"/>
    </row>
    <row r="770" spans="9:22" ht="13">
      <c r="I770" s="2"/>
      <c r="J770" s="2"/>
      <c r="L770" s="2"/>
      <c r="M770" s="2"/>
      <c r="O770" s="2"/>
      <c r="P770" s="2"/>
      <c r="R770" s="2"/>
      <c r="S770" s="2"/>
      <c r="U770" s="2"/>
      <c r="V770" s="2"/>
    </row>
    <row r="771" spans="9:22" ht="13">
      <c r="I771" s="2"/>
      <c r="J771" s="2"/>
      <c r="L771" s="2"/>
      <c r="M771" s="2"/>
      <c r="O771" s="2"/>
      <c r="P771" s="2"/>
      <c r="R771" s="2"/>
      <c r="S771" s="2"/>
      <c r="U771" s="2"/>
      <c r="V771" s="2"/>
    </row>
    <row r="772" spans="9:22" ht="13">
      <c r="I772" s="2"/>
      <c r="J772" s="2"/>
      <c r="L772" s="2"/>
      <c r="M772" s="2"/>
      <c r="O772" s="2"/>
      <c r="P772" s="2"/>
      <c r="R772" s="2"/>
      <c r="S772" s="2"/>
      <c r="U772" s="2"/>
      <c r="V772" s="2"/>
    </row>
    <row r="773" spans="9:22" ht="13">
      <c r="I773" s="2"/>
      <c r="J773" s="2"/>
      <c r="L773" s="2"/>
      <c r="M773" s="2"/>
      <c r="O773" s="2"/>
      <c r="P773" s="2"/>
      <c r="R773" s="2"/>
      <c r="S773" s="2"/>
      <c r="U773" s="2"/>
      <c r="V773" s="2"/>
    </row>
    <row r="774" spans="9:22" ht="13">
      <c r="I774" s="2"/>
      <c r="J774" s="2"/>
      <c r="L774" s="2"/>
      <c r="M774" s="2"/>
      <c r="O774" s="2"/>
      <c r="P774" s="2"/>
      <c r="R774" s="2"/>
      <c r="S774" s="2"/>
      <c r="U774" s="2"/>
      <c r="V774" s="2"/>
    </row>
    <row r="775" spans="9:22" ht="13">
      <c r="I775" s="2"/>
      <c r="J775" s="2"/>
      <c r="L775" s="2"/>
      <c r="M775" s="2"/>
      <c r="O775" s="2"/>
      <c r="P775" s="2"/>
      <c r="R775" s="2"/>
      <c r="S775" s="2"/>
      <c r="U775" s="2"/>
      <c r="V775" s="2"/>
    </row>
    <row r="776" spans="9:22" ht="13">
      <c r="I776" s="2"/>
      <c r="J776" s="2"/>
      <c r="L776" s="2"/>
      <c r="M776" s="2"/>
      <c r="O776" s="2"/>
      <c r="P776" s="2"/>
      <c r="R776" s="2"/>
      <c r="S776" s="2"/>
      <c r="U776" s="2"/>
      <c r="V776" s="2"/>
    </row>
    <row r="777" spans="9:22" ht="13">
      <c r="I777" s="2"/>
      <c r="J777" s="2"/>
      <c r="L777" s="2"/>
      <c r="M777" s="2"/>
      <c r="O777" s="2"/>
      <c r="P777" s="2"/>
      <c r="R777" s="2"/>
      <c r="S777" s="2"/>
      <c r="U777" s="2"/>
      <c r="V777" s="2"/>
    </row>
    <row r="778" spans="9:22" ht="13">
      <c r="I778" s="2"/>
      <c r="J778" s="2"/>
      <c r="L778" s="2"/>
      <c r="M778" s="2"/>
      <c r="O778" s="2"/>
      <c r="P778" s="2"/>
      <c r="R778" s="2"/>
      <c r="S778" s="2"/>
      <c r="U778" s="2"/>
      <c r="V778" s="2"/>
    </row>
    <row r="779" spans="9:22" ht="13">
      <c r="I779" s="2"/>
      <c r="J779" s="2"/>
      <c r="L779" s="2"/>
      <c r="M779" s="2"/>
      <c r="O779" s="2"/>
      <c r="P779" s="2"/>
      <c r="R779" s="2"/>
      <c r="S779" s="2"/>
      <c r="U779" s="2"/>
      <c r="V779" s="2"/>
    </row>
    <row r="780" spans="9:22" ht="13">
      <c r="I780" s="2"/>
      <c r="J780" s="2"/>
      <c r="L780" s="2"/>
      <c r="M780" s="2"/>
      <c r="O780" s="2"/>
      <c r="P780" s="2"/>
      <c r="R780" s="2"/>
      <c r="S780" s="2"/>
      <c r="U780" s="2"/>
      <c r="V780" s="2"/>
    </row>
    <row r="781" spans="9:22" ht="13">
      <c r="I781" s="2"/>
      <c r="J781" s="2"/>
      <c r="L781" s="2"/>
      <c r="M781" s="2"/>
      <c r="O781" s="2"/>
      <c r="P781" s="2"/>
      <c r="R781" s="2"/>
      <c r="S781" s="2"/>
      <c r="U781" s="2"/>
      <c r="V781" s="2"/>
    </row>
    <row r="782" spans="9:22" ht="13">
      <c r="I782" s="2"/>
      <c r="J782" s="2"/>
      <c r="L782" s="2"/>
      <c r="M782" s="2"/>
      <c r="O782" s="2"/>
      <c r="P782" s="2"/>
      <c r="R782" s="2"/>
      <c r="S782" s="2"/>
      <c r="U782" s="2"/>
      <c r="V782" s="2"/>
    </row>
    <row r="783" spans="9:22" ht="13">
      <c r="I783" s="2"/>
      <c r="J783" s="2"/>
      <c r="L783" s="2"/>
      <c r="M783" s="2"/>
      <c r="O783" s="2"/>
      <c r="P783" s="2"/>
      <c r="R783" s="2"/>
      <c r="S783" s="2"/>
      <c r="U783" s="2"/>
      <c r="V783" s="2"/>
    </row>
    <row r="784" spans="9:22" ht="13">
      <c r="I784" s="2"/>
      <c r="J784" s="2"/>
      <c r="L784" s="2"/>
      <c r="M784" s="2"/>
      <c r="O784" s="2"/>
      <c r="P784" s="2"/>
      <c r="R784" s="2"/>
      <c r="S784" s="2"/>
      <c r="U784" s="2"/>
      <c r="V784" s="2"/>
    </row>
    <row r="785" spans="9:22" ht="13">
      <c r="I785" s="2"/>
      <c r="J785" s="2"/>
      <c r="L785" s="2"/>
      <c r="M785" s="2"/>
      <c r="O785" s="2"/>
      <c r="P785" s="2"/>
      <c r="R785" s="2"/>
      <c r="S785" s="2"/>
      <c r="U785" s="2"/>
      <c r="V785" s="2"/>
    </row>
    <row r="786" spans="9:22" ht="13">
      <c r="I786" s="2"/>
      <c r="J786" s="2"/>
      <c r="L786" s="2"/>
      <c r="M786" s="2"/>
      <c r="O786" s="2"/>
      <c r="P786" s="2"/>
      <c r="R786" s="2"/>
      <c r="S786" s="2"/>
      <c r="U786" s="2"/>
      <c r="V786" s="2"/>
    </row>
    <row r="787" spans="9:22" ht="13">
      <c r="I787" s="2"/>
      <c r="J787" s="2"/>
      <c r="L787" s="2"/>
      <c r="M787" s="2"/>
      <c r="O787" s="2"/>
      <c r="P787" s="2"/>
      <c r="R787" s="2"/>
      <c r="S787" s="2"/>
      <c r="U787" s="2"/>
      <c r="V787" s="2"/>
    </row>
    <row r="788" spans="9:22" ht="13">
      <c r="I788" s="2"/>
      <c r="J788" s="2"/>
      <c r="L788" s="2"/>
      <c r="M788" s="2"/>
      <c r="O788" s="2"/>
      <c r="P788" s="2"/>
      <c r="R788" s="2"/>
      <c r="S788" s="2"/>
      <c r="U788" s="2"/>
      <c r="V788" s="2"/>
    </row>
    <row r="789" spans="9:22" ht="13">
      <c r="I789" s="2"/>
      <c r="J789" s="2"/>
      <c r="L789" s="2"/>
      <c r="M789" s="2"/>
      <c r="O789" s="2"/>
      <c r="P789" s="2"/>
      <c r="R789" s="2"/>
      <c r="S789" s="2"/>
      <c r="U789" s="2"/>
      <c r="V789" s="2"/>
    </row>
    <row r="790" spans="9:22" ht="13">
      <c r="I790" s="2"/>
      <c r="J790" s="2"/>
      <c r="L790" s="2"/>
      <c r="M790" s="2"/>
      <c r="O790" s="2"/>
      <c r="P790" s="2"/>
      <c r="R790" s="2"/>
      <c r="S790" s="2"/>
      <c r="U790" s="2"/>
      <c r="V790" s="2"/>
    </row>
    <row r="791" spans="9:22" ht="13">
      <c r="I791" s="2"/>
      <c r="J791" s="2"/>
      <c r="L791" s="2"/>
      <c r="M791" s="2"/>
      <c r="O791" s="2"/>
      <c r="P791" s="2"/>
      <c r="R791" s="2"/>
      <c r="S791" s="2"/>
      <c r="U791" s="2"/>
      <c r="V791" s="2"/>
    </row>
    <row r="792" spans="9:22" ht="13">
      <c r="I792" s="2"/>
      <c r="J792" s="2"/>
      <c r="L792" s="2"/>
      <c r="M792" s="2"/>
      <c r="O792" s="2"/>
      <c r="P792" s="2"/>
      <c r="R792" s="2"/>
      <c r="S792" s="2"/>
      <c r="U792" s="2"/>
      <c r="V792" s="2"/>
    </row>
    <row r="793" spans="9:22" ht="13">
      <c r="I793" s="2"/>
      <c r="J793" s="2"/>
      <c r="L793" s="2"/>
      <c r="M793" s="2"/>
      <c r="O793" s="2"/>
      <c r="P793" s="2"/>
      <c r="R793" s="2"/>
      <c r="S793" s="2"/>
      <c r="U793" s="2"/>
      <c r="V793" s="2"/>
    </row>
    <row r="794" spans="9:22" ht="13">
      <c r="I794" s="2"/>
      <c r="J794" s="2"/>
      <c r="L794" s="2"/>
      <c r="M794" s="2"/>
      <c r="O794" s="2"/>
      <c r="P794" s="2"/>
      <c r="R794" s="2"/>
      <c r="S794" s="2"/>
      <c r="U794" s="2"/>
      <c r="V794" s="2"/>
    </row>
    <row r="795" spans="9:22" ht="13">
      <c r="I795" s="2"/>
      <c r="J795" s="2"/>
      <c r="L795" s="2"/>
      <c r="M795" s="2"/>
      <c r="O795" s="2"/>
      <c r="P795" s="2"/>
      <c r="R795" s="2"/>
      <c r="S795" s="2"/>
      <c r="U795" s="2"/>
      <c r="V795" s="2"/>
    </row>
    <row r="796" spans="9:22" ht="13">
      <c r="I796" s="2"/>
      <c r="J796" s="2"/>
      <c r="L796" s="2"/>
      <c r="M796" s="2"/>
      <c r="O796" s="2"/>
      <c r="P796" s="2"/>
      <c r="R796" s="2"/>
      <c r="S796" s="2"/>
      <c r="U796" s="2"/>
      <c r="V796" s="2"/>
    </row>
    <row r="797" spans="9:22" ht="13">
      <c r="I797" s="2"/>
      <c r="J797" s="2"/>
      <c r="L797" s="2"/>
      <c r="M797" s="2"/>
      <c r="O797" s="2"/>
      <c r="P797" s="2"/>
      <c r="R797" s="2"/>
      <c r="S797" s="2"/>
      <c r="U797" s="2"/>
      <c r="V797" s="2"/>
    </row>
    <row r="798" spans="9:22" ht="13">
      <c r="I798" s="2"/>
      <c r="J798" s="2"/>
      <c r="L798" s="2"/>
      <c r="M798" s="2"/>
      <c r="O798" s="2"/>
      <c r="P798" s="2"/>
      <c r="R798" s="2"/>
      <c r="S798" s="2"/>
      <c r="U798" s="2"/>
      <c r="V798" s="2"/>
    </row>
    <row r="799" spans="9:22" ht="13">
      <c r="I799" s="2"/>
      <c r="J799" s="2"/>
      <c r="L799" s="2"/>
      <c r="M799" s="2"/>
      <c r="O799" s="2"/>
      <c r="P799" s="2"/>
      <c r="R799" s="2"/>
      <c r="S799" s="2"/>
      <c r="U799" s="2"/>
      <c r="V799" s="2"/>
    </row>
    <row r="800" spans="9:22" ht="13">
      <c r="I800" s="2"/>
      <c r="J800" s="2"/>
      <c r="L800" s="2"/>
      <c r="M800" s="2"/>
      <c r="O800" s="2"/>
      <c r="P800" s="2"/>
      <c r="R800" s="2"/>
      <c r="S800" s="2"/>
      <c r="U800" s="2"/>
      <c r="V800" s="2"/>
    </row>
    <row r="801" spans="9:22" ht="13">
      <c r="I801" s="2"/>
      <c r="J801" s="2"/>
      <c r="L801" s="2"/>
      <c r="M801" s="2"/>
      <c r="O801" s="2"/>
      <c r="P801" s="2"/>
      <c r="R801" s="2"/>
      <c r="S801" s="2"/>
      <c r="U801" s="2"/>
      <c r="V801" s="2"/>
    </row>
    <row r="802" spans="9:22" ht="13">
      <c r="I802" s="2"/>
      <c r="J802" s="2"/>
      <c r="L802" s="2"/>
      <c r="M802" s="2"/>
      <c r="O802" s="2"/>
      <c r="P802" s="2"/>
      <c r="R802" s="2"/>
      <c r="S802" s="2"/>
      <c r="U802" s="2"/>
      <c r="V802" s="2"/>
    </row>
    <row r="803" spans="9:22" ht="13">
      <c r="I803" s="2"/>
      <c r="J803" s="2"/>
      <c r="L803" s="2"/>
      <c r="M803" s="2"/>
      <c r="O803" s="2"/>
      <c r="P803" s="2"/>
      <c r="R803" s="2"/>
      <c r="S803" s="2"/>
      <c r="U803" s="2"/>
      <c r="V803" s="2"/>
    </row>
    <row r="804" spans="9:22" ht="13">
      <c r="I804" s="2"/>
      <c r="J804" s="2"/>
      <c r="L804" s="2"/>
      <c r="M804" s="2"/>
      <c r="O804" s="2"/>
      <c r="P804" s="2"/>
      <c r="R804" s="2"/>
      <c r="S804" s="2"/>
      <c r="U804" s="2"/>
      <c r="V804" s="2"/>
    </row>
    <row r="805" spans="9:22" ht="13">
      <c r="I805" s="2"/>
      <c r="J805" s="2"/>
      <c r="L805" s="2"/>
      <c r="M805" s="2"/>
      <c r="O805" s="2"/>
      <c r="P805" s="2"/>
      <c r="R805" s="2"/>
      <c r="S805" s="2"/>
      <c r="U805" s="2"/>
      <c r="V805" s="2"/>
    </row>
    <row r="806" spans="9:22" ht="13">
      <c r="I806" s="2"/>
      <c r="J806" s="2"/>
      <c r="L806" s="2"/>
      <c r="M806" s="2"/>
      <c r="O806" s="2"/>
      <c r="P806" s="2"/>
      <c r="R806" s="2"/>
      <c r="S806" s="2"/>
      <c r="U806" s="2"/>
      <c r="V806" s="2"/>
    </row>
    <row r="807" spans="9:22" ht="13">
      <c r="I807" s="2"/>
      <c r="J807" s="2"/>
      <c r="L807" s="2"/>
      <c r="M807" s="2"/>
      <c r="O807" s="2"/>
      <c r="P807" s="2"/>
      <c r="R807" s="2"/>
      <c r="S807" s="2"/>
      <c r="U807" s="2"/>
      <c r="V807" s="2"/>
    </row>
    <row r="808" spans="9:22" ht="13">
      <c r="I808" s="2"/>
      <c r="J808" s="2"/>
      <c r="L808" s="2"/>
      <c r="M808" s="2"/>
      <c r="O808" s="2"/>
      <c r="P808" s="2"/>
      <c r="R808" s="2"/>
      <c r="S808" s="2"/>
      <c r="U808" s="2"/>
      <c r="V808" s="2"/>
    </row>
    <row r="809" spans="9:22" ht="13">
      <c r="I809" s="2"/>
      <c r="J809" s="2"/>
      <c r="L809" s="2"/>
      <c r="M809" s="2"/>
      <c r="O809" s="2"/>
      <c r="P809" s="2"/>
      <c r="R809" s="2"/>
      <c r="S809" s="2"/>
      <c r="U809" s="2"/>
      <c r="V809" s="2"/>
    </row>
    <row r="810" spans="9:22" ht="13">
      <c r="I810" s="2"/>
      <c r="J810" s="2"/>
      <c r="L810" s="2"/>
      <c r="M810" s="2"/>
      <c r="O810" s="2"/>
      <c r="P810" s="2"/>
      <c r="R810" s="2"/>
      <c r="S810" s="2"/>
      <c r="U810" s="2"/>
      <c r="V810" s="2"/>
    </row>
    <row r="811" spans="9:22" ht="13">
      <c r="I811" s="2"/>
      <c r="J811" s="2"/>
      <c r="L811" s="2"/>
      <c r="M811" s="2"/>
      <c r="O811" s="2"/>
      <c r="P811" s="2"/>
      <c r="R811" s="2"/>
      <c r="S811" s="2"/>
      <c r="U811" s="2"/>
      <c r="V811" s="2"/>
    </row>
    <row r="812" spans="9:22" ht="13">
      <c r="I812" s="2"/>
      <c r="J812" s="2"/>
      <c r="L812" s="2"/>
      <c r="M812" s="2"/>
      <c r="O812" s="2"/>
      <c r="P812" s="2"/>
      <c r="R812" s="2"/>
      <c r="S812" s="2"/>
      <c r="U812" s="2"/>
      <c r="V812" s="2"/>
    </row>
    <row r="813" spans="9:22" ht="13">
      <c r="I813" s="2"/>
      <c r="J813" s="2"/>
      <c r="L813" s="2"/>
      <c r="M813" s="2"/>
      <c r="O813" s="2"/>
      <c r="P813" s="2"/>
      <c r="R813" s="2"/>
      <c r="S813" s="2"/>
      <c r="U813" s="2"/>
      <c r="V813" s="2"/>
    </row>
    <row r="814" spans="9:22" ht="13">
      <c r="I814" s="2"/>
      <c r="J814" s="2"/>
      <c r="L814" s="2"/>
      <c r="M814" s="2"/>
      <c r="O814" s="2"/>
      <c r="P814" s="2"/>
      <c r="R814" s="2"/>
      <c r="S814" s="2"/>
      <c r="U814" s="2"/>
      <c r="V814" s="2"/>
    </row>
    <row r="815" spans="9:22" ht="13">
      <c r="I815" s="2"/>
      <c r="J815" s="2"/>
      <c r="L815" s="2"/>
      <c r="M815" s="2"/>
      <c r="O815" s="2"/>
      <c r="P815" s="2"/>
      <c r="R815" s="2"/>
      <c r="S815" s="2"/>
      <c r="U815" s="2"/>
      <c r="V815" s="2"/>
    </row>
    <row r="816" spans="9:22" ht="13">
      <c r="I816" s="2"/>
      <c r="J816" s="2"/>
      <c r="L816" s="2"/>
      <c r="M816" s="2"/>
      <c r="O816" s="2"/>
      <c r="P816" s="2"/>
      <c r="R816" s="2"/>
      <c r="S816" s="2"/>
      <c r="U816" s="2"/>
      <c r="V816" s="2"/>
    </row>
    <row r="817" spans="9:22" ht="13">
      <c r="I817" s="2"/>
      <c r="J817" s="2"/>
      <c r="L817" s="2"/>
      <c r="M817" s="2"/>
      <c r="O817" s="2"/>
      <c r="P817" s="2"/>
      <c r="R817" s="2"/>
      <c r="S817" s="2"/>
      <c r="U817" s="2"/>
      <c r="V817" s="2"/>
    </row>
    <row r="818" spans="9:22" ht="13">
      <c r="I818" s="2"/>
      <c r="J818" s="2"/>
      <c r="L818" s="2"/>
      <c r="M818" s="2"/>
      <c r="O818" s="2"/>
      <c r="P818" s="2"/>
      <c r="R818" s="2"/>
      <c r="S818" s="2"/>
      <c r="U818" s="2"/>
      <c r="V818" s="2"/>
    </row>
    <row r="819" spans="9:22" ht="13">
      <c r="I819" s="2"/>
      <c r="J819" s="2"/>
      <c r="L819" s="2"/>
      <c r="M819" s="2"/>
      <c r="O819" s="2"/>
      <c r="P819" s="2"/>
      <c r="R819" s="2"/>
      <c r="S819" s="2"/>
      <c r="U819" s="2"/>
      <c r="V819" s="2"/>
    </row>
    <row r="820" spans="9:22" ht="13">
      <c r="I820" s="2"/>
      <c r="J820" s="2"/>
      <c r="L820" s="2"/>
      <c r="M820" s="2"/>
      <c r="O820" s="2"/>
      <c r="P820" s="2"/>
      <c r="R820" s="2"/>
      <c r="S820" s="2"/>
      <c r="U820" s="2"/>
      <c r="V820" s="2"/>
    </row>
    <row r="821" spans="9:22" ht="13">
      <c r="I821" s="2"/>
      <c r="J821" s="2"/>
      <c r="L821" s="2"/>
      <c r="M821" s="2"/>
      <c r="O821" s="2"/>
      <c r="P821" s="2"/>
      <c r="R821" s="2"/>
      <c r="S821" s="2"/>
      <c r="U821" s="2"/>
      <c r="V821" s="2"/>
    </row>
    <row r="822" spans="9:22" ht="13">
      <c r="I822" s="2"/>
      <c r="J822" s="2"/>
      <c r="L822" s="2"/>
      <c r="M822" s="2"/>
      <c r="O822" s="2"/>
      <c r="P822" s="2"/>
      <c r="R822" s="2"/>
      <c r="S822" s="2"/>
      <c r="U822" s="2"/>
      <c r="V822" s="2"/>
    </row>
    <row r="823" spans="9:22" ht="13">
      <c r="I823" s="2"/>
      <c r="J823" s="2"/>
      <c r="L823" s="2"/>
      <c r="M823" s="2"/>
      <c r="O823" s="2"/>
      <c r="P823" s="2"/>
      <c r="R823" s="2"/>
      <c r="S823" s="2"/>
      <c r="U823" s="2"/>
      <c r="V823" s="2"/>
    </row>
    <row r="824" spans="9:22" ht="13">
      <c r="I824" s="2"/>
      <c r="J824" s="2"/>
      <c r="L824" s="2"/>
      <c r="M824" s="2"/>
      <c r="O824" s="2"/>
      <c r="P824" s="2"/>
      <c r="R824" s="2"/>
      <c r="S824" s="2"/>
      <c r="U824" s="2"/>
      <c r="V824" s="2"/>
    </row>
    <row r="825" spans="9:22" ht="13">
      <c r="I825" s="2"/>
      <c r="J825" s="2"/>
      <c r="L825" s="2"/>
      <c r="M825" s="2"/>
      <c r="O825" s="2"/>
      <c r="P825" s="2"/>
      <c r="R825" s="2"/>
      <c r="S825" s="2"/>
      <c r="U825" s="2"/>
      <c r="V825" s="2"/>
    </row>
    <row r="826" spans="9:22" ht="13">
      <c r="I826" s="2"/>
      <c r="J826" s="2"/>
      <c r="L826" s="2"/>
      <c r="M826" s="2"/>
      <c r="O826" s="2"/>
      <c r="P826" s="2"/>
      <c r="R826" s="2"/>
      <c r="S826" s="2"/>
      <c r="U826" s="2"/>
      <c r="V826" s="2"/>
    </row>
    <row r="827" spans="9:22" ht="13">
      <c r="I827" s="2"/>
      <c r="J827" s="2"/>
      <c r="L827" s="2"/>
      <c r="M827" s="2"/>
      <c r="O827" s="2"/>
      <c r="P827" s="2"/>
      <c r="R827" s="2"/>
      <c r="S827" s="2"/>
      <c r="U827" s="2"/>
      <c r="V827" s="2"/>
    </row>
    <row r="828" spans="9:22" ht="13">
      <c r="I828" s="2"/>
      <c r="J828" s="2"/>
      <c r="L828" s="2"/>
      <c r="M828" s="2"/>
      <c r="O828" s="2"/>
      <c r="P828" s="2"/>
      <c r="R828" s="2"/>
      <c r="S828" s="2"/>
      <c r="U828" s="2"/>
      <c r="V828" s="2"/>
    </row>
    <row r="829" spans="9:22" ht="13">
      <c r="I829" s="2"/>
      <c r="J829" s="2"/>
      <c r="L829" s="2"/>
      <c r="M829" s="2"/>
      <c r="O829" s="2"/>
      <c r="P829" s="2"/>
      <c r="R829" s="2"/>
      <c r="S829" s="2"/>
      <c r="U829" s="2"/>
      <c r="V829" s="2"/>
    </row>
    <row r="830" spans="9:22" ht="13">
      <c r="I830" s="2"/>
      <c r="J830" s="2"/>
      <c r="L830" s="2"/>
      <c r="M830" s="2"/>
      <c r="O830" s="2"/>
      <c r="P830" s="2"/>
      <c r="R830" s="2"/>
      <c r="S830" s="2"/>
      <c r="U830" s="2"/>
      <c r="V830" s="2"/>
    </row>
    <row r="831" spans="9:22" ht="13">
      <c r="I831" s="2"/>
      <c r="J831" s="2"/>
      <c r="L831" s="2"/>
      <c r="M831" s="2"/>
      <c r="O831" s="2"/>
      <c r="P831" s="2"/>
      <c r="R831" s="2"/>
      <c r="S831" s="2"/>
      <c r="U831" s="2"/>
      <c r="V831" s="2"/>
    </row>
    <row r="832" spans="9:22" ht="13">
      <c r="I832" s="2"/>
      <c r="J832" s="2"/>
      <c r="L832" s="2"/>
      <c r="M832" s="2"/>
      <c r="O832" s="2"/>
      <c r="P832" s="2"/>
      <c r="R832" s="2"/>
      <c r="S832" s="2"/>
      <c r="U832" s="2"/>
      <c r="V832" s="2"/>
    </row>
    <row r="833" spans="9:22" ht="13">
      <c r="I833" s="2"/>
      <c r="J833" s="2"/>
      <c r="L833" s="2"/>
      <c r="M833" s="2"/>
      <c r="O833" s="2"/>
      <c r="P833" s="2"/>
      <c r="R833" s="2"/>
      <c r="S833" s="2"/>
      <c r="U833" s="2"/>
      <c r="V833" s="2"/>
    </row>
    <row r="834" spans="9:22" ht="13">
      <c r="I834" s="2"/>
      <c r="J834" s="2"/>
      <c r="L834" s="2"/>
      <c r="M834" s="2"/>
      <c r="O834" s="2"/>
      <c r="P834" s="2"/>
      <c r="R834" s="2"/>
      <c r="S834" s="2"/>
      <c r="U834" s="2"/>
      <c r="V834" s="2"/>
    </row>
    <row r="835" spans="9:22" ht="13">
      <c r="I835" s="2"/>
      <c r="J835" s="2"/>
      <c r="L835" s="2"/>
      <c r="M835" s="2"/>
      <c r="O835" s="2"/>
      <c r="P835" s="2"/>
      <c r="R835" s="2"/>
      <c r="S835" s="2"/>
      <c r="U835" s="2"/>
      <c r="V835" s="2"/>
    </row>
    <row r="836" spans="9:22" ht="13">
      <c r="I836" s="2"/>
      <c r="J836" s="2"/>
      <c r="L836" s="2"/>
      <c r="M836" s="2"/>
      <c r="O836" s="2"/>
      <c r="P836" s="2"/>
      <c r="R836" s="2"/>
      <c r="S836" s="2"/>
      <c r="U836" s="2"/>
      <c r="V836" s="2"/>
    </row>
    <row r="837" spans="9:22" ht="13">
      <c r="I837" s="2"/>
      <c r="J837" s="2"/>
      <c r="L837" s="2"/>
      <c r="M837" s="2"/>
      <c r="O837" s="2"/>
      <c r="P837" s="2"/>
      <c r="R837" s="2"/>
      <c r="S837" s="2"/>
      <c r="U837" s="2"/>
      <c r="V837" s="2"/>
    </row>
    <row r="838" spans="9:22" ht="13">
      <c r="I838" s="2"/>
      <c r="J838" s="2"/>
      <c r="L838" s="2"/>
      <c r="M838" s="2"/>
      <c r="O838" s="2"/>
      <c r="P838" s="2"/>
      <c r="R838" s="2"/>
      <c r="S838" s="2"/>
      <c r="U838" s="2"/>
      <c r="V838" s="2"/>
    </row>
    <row r="839" spans="9:22" ht="13">
      <c r="I839" s="2"/>
      <c r="J839" s="2"/>
      <c r="L839" s="2"/>
      <c r="M839" s="2"/>
      <c r="O839" s="2"/>
      <c r="P839" s="2"/>
      <c r="R839" s="2"/>
      <c r="S839" s="2"/>
      <c r="U839" s="2"/>
      <c r="V839" s="2"/>
    </row>
    <row r="840" spans="9:22" ht="13">
      <c r="I840" s="2"/>
      <c r="J840" s="2"/>
      <c r="L840" s="2"/>
      <c r="M840" s="2"/>
      <c r="O840" s="2"/>
      <c r="P840" s="2"/>
      <c r="R840" s="2"/>
      <c r="S840" s="2"/>
      <c r="U840" s="2"/>
      <c r="V840" s="2"/>
    </row>
    <row r="841" spans="9:22" ht="13">
      <c r="I841" s="2"/>
      <c r="J841" s="2"/>
      <c r="L841" s="2"/>
      <c r="M841" s="2"/>
      <c r="O841" s="2"/>
      <c r="P841" s="2"/>
      <c r="R841" s="2"/>
      <c r="S841" s="2"/>
      <c r="U841" s="2"/>
      <c r="V841" s="2"/>
    </row>
    <row r="842" spans="9:22" ht="13">
      <c r="I842" s="2"/>
      <c r="J842" s="2"/>
      <c r="L842" s="2"/>
      <c r="M842" s="2"/>
      <c r="O842" s="2"/>
      <c r="P842" s="2"/>
      <c r="R842" s="2"/>
      <c r="S842" s="2"/>
      <c r="U842" s="2"/>
      <c r="V842" s="2"/>
    </row>
    <row r="843" spans="9:22" ht="13">
      <c r="I843" s="2"/>
      <c r="J843" s="2"/>
      <c r="L843" s="2"/>
      <c r="M843" s="2"/>
      <c r="O843" s="2"/>
      <c r="P843" s="2"/>
      <c r="R843" s="2"/>
      <c r="S843" s="2"/>
      <c r="U843" s="2"/>
      <c r="V843" s="2"/>
    </row>
    <row r="844" spans="9:22" ht="13">
      <c r="I844" s="2"/>
      <c r="J844" s="2"/>
      <c r="L844" s="2"/>
      <c r="M844" s="2"/>
      <c r="O844" s="2"/>
      <c r="P844" s="2"/>
      <c r="R844" s="2"/>
      <c r="S844" s="2"/>
      <c r="U844" s="2"/>
      <c r="V844" s="2"/>
    </row>
    <row r="845" spans="9:22" ht="13">
      <c r="I845" s="2"/>
      <c r="J845" s="2"/>
      <c r="L845" s="2"/>
      <c r="M845" s="2"/>
      <c r="O845" s="2"/>
      <c r="P845" s="2"/>
      <c r="R845" s="2"/>
      <c r="S845" s="2"/>
      <c r="U845" s="2"/>
      <c r="V845" s="2"/>
    </row>
    <row r="846" spans="9:22" ht="13">
      <c r="I846" s="2"/>
      <c r="J846" s="2"/>
      <c r="L846" s="2"/>
      <c r="M846" s="2"/>
      <c r="O846" s="2"/>
      <c r="P846" s="2"/>
      <c r="R846" s="2"/>
      <c r="S846" s="2"/>
      <c r="U846" s="2"/>
      <c r="V846" s="2"/>
    </row>
    <row r="847" spans="9:22" ht="13">
      <c r="I847" s="2"/>
      <c r="J847" s="2"/>
      <c r="L847" s="2"/>
      <c r="M847" s="2"/>
      <c r="O847" s="2"/>
      <c r="P847" s="2"/>
      <c r="R847" s="2"/>
      <c r="S847" s="2"/>
      <c r="U847" s="2"/>
      <c r="V847" s="2"/>
    </row>
    <row r="848" spans="9:22" ht="13">
      <c r="I848" s="2"/>
      <c r="J848" s="2"/>
      <c r="L848" s="2"/>
      <c r="M848" s="2"/>
      <c r="O848" s="2"/>
      <c r="P848" s="2"/>
      <c r="R848" s="2"/>
      <c r="S848" s="2"/>
      <c r="U848" s="2"/>
      <c r="V848" s="2"/>
    </row>
    <row r="849" spans="9:22" ht="13">
      <c r="I849" s="2"/>
      <c r="J849" s="2"/>
      <c r="L849" s="2"/>
      <c r="M849" s="2"/>
      <c r="O849" s="2"/>
      <c r="P849" s="2"/>
      <c r="R849" s="2"/>
      <c r="S849" s="2"/>
      <c r="U849" s="2"/>
      <c r="V849" s="2"/>
    </row>
    <row r="850" spans="9:22" ht="13">
      <c r="I850" s="2"/>
      <c r="J850" s="2"/>
      <c r="L850" s="2"/>
      <c r="M850" s="2"/>
      <c r="O850" s="2"/>
      <c r="P850" s="2"/>
      <c r="R850" s="2"/>
      <c r="S850" s="2"/>
      <c r="U850" s="2"/>
      <c r="V850" s="2"/>
    </row>
    <row r="851" spans="9:22" ht="13">
      <c r="I851" s="2"/>
      <c r="J851" s="2"/>
      <c r="L851" s="2"/>
      <c r="M851" s="2"/>
      <c r="O851" s="2"/>
      <c r="P851" s="2"/>
      <c r="R851" s="2"/>
      <c r="S851" s="2"/>
      <c r="U851" s="2"/>
      <c r="V851" s="2"/>
    </row>
    <row r="852" spans="9:22" ht="13">
      <c r="I852" s="2"/>
      <c r="J852" s="2"/>
      <c r="L852" s="2"/>
      <c r="M852" s="2"/>
      <c r="O852" s="2"/>
      <c r="P852" s="2"/>
      <c r="R852" s="2"/>
      <c r="S852" s="2"/>
      <c r="U852" s="2"/>
      <c r="V852" s="2"/>
    </row>
    <row r="853" spans="9:22" ht="13">
      <c r="I853" s="2"/>
      <c r="J853" s="2"/>
      <c r="L853" s="2"/>
      <c r="M853" s="2"/>
      <c r="O853" s="2"/>
      <c r="P853" s="2"/>
      <c r="R853" s="2"/>
      <c r="S853" s="2"/>
      <c r="U853" s="2"/>
      <c r="V853" s="2"/>
    </row>
    <row r="854" spans="9:22" ht="13">
      <c r="I854" s="2"/>
      <c r="J854" s="2"/>
      <c r="L854" s="2"/>
      <c r="M854" s="2"/>
      <c r="O854" s="2"/>
      <c r="P854" s="2"/>
      <c r="R854" s="2"/>
      <c r="S854" s="2"/>
      <c r="U854" s="2"/>
      <c r="V854" s="2"/>
    </row>
    <row r="855" spans="9:22" ht="13">
      <c r="I855" s="2"/>
      <c r="J855" s="2"/>
      <c r="L855" s="2"/>
      <c r="M855" s="2"/>
      <c r="O855" s="2"/>
      <c r="P855" s="2"/>
      <c r="R855" s="2"/>
      <c r="S855" s="2"/>
      <c r="U855" s="2"/>
      <c r="V855" s="2"/>
    </row>
    <row r="856" spans="9:22" ht="13">
      <c r="I856" s="2"/>
      <c r="J856" s="2"/>
      <c r="L856" s="2"/>
      <c r="M856" s="2"/>
      <c r="O856" s="2"/>
      <c r="P856" s="2"/>
      <c r="R856" s="2"/>
      <c r="S856" s="2"/>
      <c r="U856" s="2"/>
      <c r="V856" s="2"/>
    </row>
    <row r="857" spans="9:22" ht="13">
      <c r="I857" s="2"/>
      <c r="J857" s="2"/>
      <c r="L857" s="2"/>
      <c r="M857" s="2"/>
      <c r="O857" s="2"/>
      <c r="P857" s="2"/>
      <c r="R857" s="2"/>
      <c r="S857" s="2"/>
      <c r="U857" s="2"/>
      <c r="V857" s="2"/>
    </row>
    <row r="858" spans="9:22" ht="13">
      <c r="I858" s="2"/>
      <c r="J858" s="2"/>
      <c r="L858" s="2"/>
      <c r="M858" s="2"/>
      <c r="O858" s="2"/>
      <c r="P858" s="2"/>
      <c r="R858" s="2"/>
      <c r="S858" s="2"/>
      <c r="U858" s="2"/>
      <c r="V858" s="2"/>
    </row>
    <row r="859" spans="9:22" ht="13">
      <c r="I859" s="2"/>
      <c r="J859" s="2"/>
      <c r="L859" s="2"/>
      <c r="M859" s="2"/>
      <c r="O859" s="2"/>
      <c r="P859" s="2"/>
      <c r="R859" s="2"/>
      <c r="S859" s="2"/>
      <c r="U859" s="2"/>
      <c r="V859" s="2"/>
    </row>
    <row r="860" spans="9:22" ht="13">
      <c r="I860" s="2"/>
      <c r="J860" s="2"/>
      <c r="L860" s="2"/>
      <c r="M860" s="2"/>
      <c r="O860" s="2"/>
      <c r="P860" s="2"/>
      <c r="R860" s="2"/>
      <c r="S860" s="2"/>
      <c r="U860" s="2"/>
      <c r="V860" s="2"/>
    </row>
    <row r="861" spans="9:22" ht="13">
      <c r="I861" s="2"/>
      <c r="J861" s="2"/>
      <c r="L861" s="2"/>
      <c r="M861" s="2"/>
      <c r="O861" s="2"/>
      <c r="P861" s="2"/>
      <c r="R861" s="2"/>
      <c r="S861" s="2"/>
      <c r="U861" s="2"/>
      <c r="V861" s="2"/>
    </row>
    <row r="862" spans="9:22" ht="13">
      <c r="I862" s="2"/>
      <c r="J862" s="2"/>
      <c r="L862" s="2"/>
      <c r="M862" s="2"/>
      <c r="O862" s="2"/>
      <c r="P862" s="2"/>
      <c r="R862" s="2"/>
      <c r="S862" s="2"/>
      <c r="U862" s="2"/>
      <c r="V862" s="2"/>
    </row>
    <row r="863" spans="9:22" ht="13">
      <c r="I863" s="2"/>
      <c r="J863" s="2"/>
      <c r="L863" s="2"/>
      <c r="M863" s="2"/>
      <c r="O863" s="2"/>
      <c r="P863" s="2"/>
      <c r="R863" s="2"/>
      <c r="S863" s="2"/>
      <c r="U863" s="2"/>
      <c r="V863" s="2"/>
    </row>
    <row r="864" spans="9:22" ht="13">
      <c r="I864" s="2"/>
      <c r="J864" s="2"/>
      <c r="L864" s="2"/>
      <c r="M864" s="2"/>
      <c r="O864" s="2"/>
      <c r="P864" s="2"/>
      <c r="R864" s="2"/>
      <c r="S864" s="2"/>
      <c r="U864" s="2"/>
      <c r="V864" s="2"/>
    </row>
    <row r="865" spans="9:22" ht="13">
      <c r="I865" s="2"/>
      <c r="J865" s="2"/>
      <c r="L865" s="2"/>
      <c r="M865" s="2"/>
      <c r="O865" s="2"/>
      <c r="P865" s="2"/>
      <c r="R865" s="2"/>
      <c r="S865" s="2"/>
      <c r="U865" s="2"/>
      <c r="V865" s="2"/>
    </row>
    <row r="866" spans="9:22" ht="13">
      <c r="I866" s="2"/>
      <c r="J866" s="2"/>
      <c r="L866" s="2"/>
      <c r="M866" s="2"/>
      <c r="O866" s="2"/>
      <c r="P866" s="2"/>
      <c r="R866" s="2"/>
      <c r="S866" s="2"/>
      <c r="U866" s="2"/>
      <c r="V866" s="2"/>
    </row>
    <row r="867" spans="9:22" ht="13">
      <c r="I867" s="2"/>
      <c r="J867" s="2"/>
      <c r="L867" s="2"/>
      <c r="M867" s="2"/>
      <c r="O867" s="2"/>
      <c r="P867" s="2"/>
      <c r="R867" s="2"/>
      <c r="S867" s="2"/>
      <c r="U867" s="2"/>
      <c r="V867" s="2"/>
    </row>
    <row r="868" spans="9:22" ht="13">
      <c r="I868" s="2"/>
      <c r="J868" s="2"/>
      <c r="L868" s="2"/>
      <c r="M868" s="2"/>
      <c r="O868" s="2"/>
      <c r="P868" s="2"/>
      <c r="R868" s="2"/>
      <c r="S868" s="2"/>
      <c r="U868" s="2"/>
      <c r="V868" s="2"/>
    </row>
    <row r="869" spans="9:22" ht="13">
      <c r="I869" s="2"/>
      <c r="J869" s="2"/>
      <c r="L869" s="2"/>
      <c r="M869" s="2"/>
      <c r="O869" s="2"/>
      <c r="P869" s="2"/>
      <c r="R869" s="2"/>
      <c r="S869" s="2"/>
      <c r="U869" s="2"/>
      <c r="V869" s="2"/>
    </row>
    <row r="870" spans="9:22" ht="13">
      <c r="I870" s="2"/>
      <c r="J870" s="2"/>
      <c r="L870" s="2"/>
      <c r="M870" s="2"/>
      <c r="O870" s="2"/>
      <c r="P870" s="2"/>
      <c r="R870" s="2"/>
      <c r="S870" s="2"/>
      <c r="U870" s="2"/>
      <c r="V870" s="2"/>
    </row>
    <row r="871" spans="9:22" ht="13">
      <c r="I871" s="2"/>
      <c r="J871" s="2"/>
      <c r="L871" s="2"/>
      <c r="M871" s="2"/>
      <c r="O871" s="2"/>
      <c r="P871" s="2"/>
      <c r="R871" s="2"/>
      <c r="S871" s="2"/>
      <c r="U871" s="2"/>
      <c r="V871" s="2"/>
    </row>
    <row r="872" spans="9:22" ht="13">
      <c r="I872" s="2"/>
      <c r="J872" s="2"/>
      <c r="L872" s="2"/>
      <c r="M872" s="2"/>
      <c r="O872" s="2"/>
      <c r="P872" s="2"/>
      <c r="R872" s="2"/>
      <c r="S872" s="2"/>
      <c r="U872" s="2"/>
      <c r="V872" s="2"/>
    </row>
    <row r="873" spans="9:22" ht="13">
      <c r="I873" s="2"/>
      <c r="J873" s="2"/>
      <c r="L873" s="2"/>
      <c r="M873" s="2"/>
      <c r="O873" s="2"/>
      <c r="P873" s="2"/>
      <c r="R873" s="2"/>
      <c r="S873" s="2"/>
      <c r="U873" s="2"/>
      <c r="V873" s="2"/>
    </row>
    <row r="874" spans="9:22" ht="13">
      <c r="I874" s="2"/>
      <c r="J874" s="2"/>
      <c r="L874" s="2"/>
      <c r="M874" s="2"/>
      <c r="O874" s="2"/>
      <c r="P874" s="2"/>
      <c r="R874" s="2"/>
      <c r="S874" s="2"/>
      <c r="U874" s="2"/>
      <c r="V874" s="2"/>
    </row>
    <row r="875" spans="9:22" ht="13">
      <c r="I875" s="2"/>
      <c r="J875" s="2"/>
      <c r="L875" s="2"/>
      <c r="M875" s="2"/>
      <c r="O875" s="2"/>
      <c r="P875" s="2"/>
      <c r="R875" s="2"/>
      <c r="S875" s="2"/>
      <c r="U875" s="2"/>
      <c r="V875" s="2"/>
    </row>
    <row r="876" spans="9:22" ht="13">
      <c r="I876" s="2"/>
      <c r="J876" s="2"/>
      <c r="L876" s="2"/>
      <c r="M876" s="2"/>
      <c r="O876" s="2"/>
      <c r="P876" s="2"/>
      <c r="R876" s="2"/>
      <c r="S876" s="2"/>
      <c r="U876" s="2"/>
      <c r="V876" s="2"/>
    </row>
    <row r="877" spans="9:22" ht="13">
      <c r="I877" s="2"/>
      <c r="J877" s="2"/>
      <c r="L877" s="2"/>
      <c r="M877" s="2"/>
      <c r="O877" s="2"/>
      <c r="P877" s="2"/>
      <c r="R877" s="2"/>
      <c r="S877" s="2"/>
      <c r="U877" s="2"/>
      <c r="V877" s="2"/>
    </row>
    <row r="878" spans="9:22" ht="13">
      <c r="I878" s="2"/>
      <c r="J878" s="2"/>
      <c r="L878" s="2"/>
      <c r="M878" s="2"/>
      <c r="O878" s="2"/>
      <c r="P878" s="2"/>
      <c r="R878" s="2"/>
      <c r="S878" s="2"/>
      <c r="U878" s="2"/>
      <c r="V878" s="2"/>
    </row>
    <row r="879" spans="9:22" ht="13">
      <c r="I879" s="2"/>
      <c r="J879" s="2"/>
      <c r="L879" s="2"/>
      <c r="M879" s="2"/>
      <c r="O879" s="2"/>
      <c r="P879" s="2"/>
      <c r="R879" s="2"/>
      <c r="S879" s="2"/>
      <c r="U879" s="2"/>
      <c r="V879" s="2"/>
    </row>
    <row r="880" spans="9:22" ht="13">
      <c r="I880" s="2"/>
      <c r="J880" s="2"/>
      <c r="L880" s="2"/>
      <c r="M880" s="2"/>
      <c r="O880" s="2"/>
      <c r="P880" s="2"/>
      <c r="R880" s="2"/>
      <c r="S880" s="2"/>
      <c r="U880" s="2"/>
      <c r="V880" s="2"/>
    </row>
    <row r="881" spans="9:22" ht="13">
      <c r="I881" s="2"/>
      <c r="J881" s="2"/>
      <c r="L881" s="2"/>
      <c r="M881" s="2"/>
      <c r="O881" s="2"/>
      <c r="P881" s="2"/>
      <c r="R881" s="2"/>
      <c r="S881" s="2"/>
      <c r="U881" s="2"/>
      <c r="V881" s="2"/>
    </row>
    <row r="882" spans="9:22" ht="13">
      <c r="I882" s="2"/>
      <c r="J882" s="2"/>
      <c r="L882" s="2"/>
      <c r="M882" s="2"/>
      <c r="O882" s="2"/>
      <c r="P882" s="2"/>
      <c r="R882" s="2"/>
      <c r="S882" s="2"/>
      <c r="U882" s="2"/>
      <c r="V882" s="2"/>
    </row>
    <row r="883" spans="9:22" ht="13">
      <c r="I883" s="2"/>
      <c r="J883" s="2"/>
      <c r="L883" s="2"/>
      <c r="M883" s="2"/>
      <c r="O883" s="2"/>
      <c r="P883" s="2"/>
      <c r="R883" s="2"/>
      <c r="S883" s="2"/>
      <c r="U883" s="2"/>
      <c r="V883" s="2"/>
    </row>
    <row r="884" spans="9:22" ht="13">
      <c r="I884" s="2"/>
      <c r="J884" s="2"/>
      <c r="L884" s="2"/>
      <c r="M884" s="2"/>
      <c r="O884" s="2"/>
      <c r="P884" s="2"/>
      <c r="R884" s="2"/>
      <c r="S884" s="2"/>
      <c r="U884" s="2"/>
      <c r="V884" s="2"/>
    </row>
    <row r="885" spans="9:22" ht="13">
      <c r="I885" s="2"/>
      <c r="J885" s="2"/>
      <c r="L885" s="2"/>
      <c r="M885" s="2"/>
      <c r="O885" s="2"/>
      <c r="P885" s="2"/>
      <c r="R885" s="2"/>
      <c r="S885" s="2"/>
      <c r="U885" s="2"/>
      <c r="V885" s="2"/>
    </row>
    <row r="886" spans="9:22" ht="13">
      <c r="I886" s="2"/>
      <c r="J886" s="2"/>
      <c r="L886" s="2"/>
      <c r="M886" s="2"/>
      <c r="O886" s="2"/>
      <c r="P886" s="2"/>
      <c r="R886" s="2"/>
      <c r="S886" s="2"/>
      <c r="U886" s="2"/>
      <c r="V886" s="2"/>
    </row>
    <row r="887" spans="9:22" ht="13">
      <c r="I887" s="2"/>
      <c r="J887" s="2"/>
      <c r="L887" s="2"/>
      <c r="M887" s="2"/>
      <c r="O887" s="2"/>
      <c r="P887" s="2"/>
      <c r="R887" s="2"/>
      <c r="S887" s="2"/>
      <c r="U887" s="2"/>
      <c r="V887" s="2"/>
    </row>
    <row r="888" spans="9:22" ht="13">
      <c r="I888" s="2"/>
      <c r="J888" s="2"/>
      <c r="L888" s="2"/>
      <c r="M888" s="2"/>
      <c r="O888" s="2"/>
      <c r="P888" s="2"/>
      <c r="R888" s="2"/>
      <c r="S888" s="2"/>
      <c r="U888" s="2"/>
      <c r="V888" s="2"/>
    </row>
    <row r="889" spans="9:22" ht="13">
      <c r="I889" s="2"/>
      <c r="J889" s="2"/>
      <c r="L889" s="2"/>
      <c r="M889" s="2"/>
      <c r="O889" s="2"/>
      <c r="P889" s="2"/>
      <c r="R889" s="2"/>
      <c r="S889" s="2"/>
      <c r="U889" s="2"/>
      <c r="V889" s="2"/>
    </row>
    <row r="890" spans="9:22" ht="13">
      <c r="I890" s="2"/>
      <c r="J890" s="2"/>
      <c r="L890" s="2"/>
      <c r="M890" s="2"/>
      <c r="O890" s="2"/>
      <c r="P890" s="2"/>
      <c r="R890" s="2"/>
      <c r="S890" s="2"/>
      <c r="U890" s="2"/>
      <c r="V890" s="2"/>
    </row>
    <row r="891" spans="9:22" ht="13">
      <c r="I891" s="2"/>
      <c r="J891" s="2"/>
      <c r="L891" s="2"/>
      <c r="M891" s="2"/>
      <c r="O891" s="2"/>
      <c r="P891" s="2"/>
      <c r="R891" s="2"/>
      <c r="S891" s="2"/>
      <c r="U891" s="2"/>
      <c r="V891" s="2"/>
    </row>
    <row r="892" spans="9:22" ht="13">
      <c r="I892" s="2"/>
      <c r="J892" s="2"/>
      <c r="L892" s="2"/>
      <c r="M892" s="2"/>
      <c r="O892" s="2"/>
      <c r="P892" s="2"/>
      <c r="R892" s="2"/>
      <c r="S892" s="2"/>
      <c r="U892" s="2"/>
      <c r="V892" s="2"/>
    </row>
    <row r="893" spans="9:22" ht="13">
      <c r="I893" s="2"/>
      <c r="J893" s="2"/>
      <c r="L893" s="2"/>
      <c r="M893" s="2"/>
      <c r="O893" s="2"/>
      <c r="P893" s="2"/>
      <c r="R893" s="2"/>
      <c r="S893" s="2"/>
      <c r="U893" s="2"/>
      <c r="V893" s="2"/>
    </row>
    <row r="894" spans="9:22" ht="13">
      <c r="I894" s="2"/>
      <c r="J894" s="2"/>
      <c r="L894" s="2"/>
      <c r="M894" s="2"/>
      <c r="O894" s="2"/>
      <c r="P894" s="2"/>
      <c r="R894" s="2"/>
      <c r="S894" s="2"/>
      <c r="U894" s="2"/>
      <c r="V894" s="2"/>
    </row>
    <row r="895" spans="9:22" ht="13">
      <c r="I895" s="2"/>
      <c r="J895" s="2"/>
      <c r="L895" s="2"/>
      <c r="M895" s="2"/>
      <c r="O895" s="2"/>
      <c r="P895" s="2"/>
      <c r="R895" s="2"/>
      <c r="S895" s="2"/>
      <c r="U895" s="2"/>
      <c r="V895" s="2"/>
    </row>
    <row r="896" spans="9:22" ht="13">
      <c r="I896" s="2"/>
      <c r="J896" s="2"/>
      <c r="L896" s="2"/>
      <c r="M896" s="2"/>
      <c r="O896" s="2"/>
      <c r="P896" s="2"/>
      <c r="R896" s="2"/>
      <c r="S896" s="2"/>
      <c r="U896" s="2"/>
      <c r="V896" s="2"/>
    </row>
    <row r="897" spans="9:22" ht="13">
      <c r="I897" s="2"/>
      <c r="J897" s="2"/>
      <c r="L897" s="2"/>
      <c r="M897" s="2"/>
      <c r="O897" s="2"/>
      <c r="P897" s="2"/>
      <c r="R897" s="2"/>
      <c r="S897" s="2"/>
      <c r="U897" s="2"/>
      <c r="V897" s="2"/>
    </row>
    <row r="898" spans="9:22" ht="13">
      <c r="I898" s="2"/>
      <c r="J898" s="2"/>
      <c r="L898" s="2"/>
      <c r="M898" s="2"/>
      <c r="O898" s="2"/>
      <c r="P898" s="2"/>
      <c r="R898" s="2"/>
      <c r="S898" s="2"/>
      <c r="U898" s="2"/>
      <c r="V898" s="2"/>
    </row>
    <row r="899" spans="9:22" ht="13">
      <c r="I899" s="2"/>
      <c r="J899" s="2"/>
      <c r="L899" s="2"/>
      <c r="M899" s="2"/>
      <c r="O899" s="2"/>
      <c r="P899" s="2"/>
      <c r="R899" s="2"/>
      <c r="S899" s="2"/>
      <c r="U899" s="2"/>
      <c r="V899" s="2"/>
    </row>
    <row r="900" spans="9:22" ht="13">
      <c r="I900" s="2"/>
      <c r="J900" s="2"/>
      <c r="L900" s="2"/>
      <c r="M900" s="2"/>
      <c r="O900" s="2"/>
      <c r="P900" s="2"/>
      <c r="R900" s="2"/>
      <c r="S900" s="2"/>
      <c r="U900" s="2"/>
      <c r="V900" s="2"/>
    </row>
    <row r="901" spans="9:22" ht="13">
      <c r="I901" s="2"/>
      <c r="J901" s="2"/>
      <c r="L901" s="2"/>
      <c r="M901" s="2"/>
      <c r="O901" s="2"/>
      <c r="P901" s="2"/>
      <c r="R901" s="2"/>
      <c r="S901" s="2"/>
      <c r="U901" s="2"/>
      <c r="V901" s="2"/>
    </row>
    <row r="902" spans="9:22" ht="13">
      <c r="I902" s="2"/>
      <c r="J902" s="2"/>
      <c r="L902" s="2"/>
      <c r="M902" s="2"/>
      <c r="O902" s="2"/>
      <c r="P902" s="2"/>
      <c r="R902" s="2"/>
      <c r="S902" s="2"/>
      <c r="U902" s="2"/>
      <c r="V902" s="2"/>
    </row>
    <row r="903" spans="9:22" ht="13">
      <c r="I903" s="2"/>
      <c r="J903" s="2"/>
      <c r="L903" s="2"/>
      <c r="M903" s="2"/>
      <c r="O903" s="2"/>
      <c r="P903" s="2"/>
      <c r="R903" s="2"/>
      <c r="S903" s="2"/>
      <c r="U903" s="2"/>
      <c r="V903" s="2"/>
    </row>
    <row r="904" spans="9:22" ht="13">
      <c r="I904" s="2"/>
      <c r="J904" s="2"/>
      <c r="L904" s="2"/>
      <c r="M904" s="2"/>
      <c r="O904" s="2"/>
      <c r="P904" s="2"/>
      <c r="R904" s="2"/>
      <c r="S904" s="2"/>
      <c r="U904" s="2"/>
      <c r="V904" s="2"/>
    </row>
    <row r="905" spans="9:22" ht="13">
      <c r="I905" s="2"/>
      <c r="J905" s="2"/>
      <c r="L905" s="2"/>
      <c r="M905" s="2"/>
      <c r="O905" s="2"/>
      <c r="P905" s="2"/>
      <c r="R905" s="2"/>
      <c r="S905" s="2"/>
      <c r="U905" s="2"/>
      <c r="V905" s="2"/>
    </row>
    <row r="906" spans="9:22" ht="13">
      <c r="I906" s="2"/>
      <c r="J906" s="2"/>
      <c r="L906" s="2"/>
      <c r="M906" s="2"/>
      <c r="O906" s="2"/>
      <c r="P906" s="2"/>
      <c r="R906" s="2"/>
      <c r="S906" s="2"/>
      <c r="U906" s="2"/>
      <c r="V906" s="2"/>
    </row>
    <row r="907" spans="9:22" ht="13">
      <c r="I907" s="2"/>
      <c r="J907" s="2"/>
      <c r="L907" s="2"/>
      <c r="M907" s="2"/>
      <c r="O907" s="2"/>
      <c r="P907" s="2"/>
      <c r="R907" s="2"/>
      <c r="S907" s="2"/>
      <c r="U907" s="2"/>
      <c r="V907" s="2"/>
    </row>
    <row r="908" spans="9:22" ht="13">
      <c r="I908" s="2"/>
      <c r="J908" s="2"/>
      <c r="L908" s="2"/>
      <c r="M908" s="2"/>
      <c r="O908" s="2"/>
      <c r="P908" s="2"/>
      <c r="R908" s="2"/>
      <c r="S908" s="2"/>
      <c r="U908" s="2"/>
      <c r="V908" s="2"/>
    </row>
    <row r="909" spans="9:22" ht="13">
      <c r="I909" s="2"/>
      <c r="J909" s="2"/>
      <c r="L909" s="2"/>
      <c r="M909" s="2"/>
      <c r="O909" s="2"/>
      <c r="P909" s="2"/>
      <c r="R909" s="2"/>
      <c r="S909" s="2"/>
      <c r="U909" s="2"/>
      <c r="V909" s="2"/>
    </row>
    <row r="910" spans="9:22" ht="13">
      <c r="I910" s="2"/>
      <c r="J910" s="2"/>
      <c r="L910" s="2"/>
      <c r="M910" s="2"/>
      <c r="O910" s="2"/>
      <c r="P910" s="2"/>
      <c r="R910" s="2"/>
      <c r="S910" s="2"/>
      <c r="U910" s="2"/>
      <c r="V910" s="2"/>
    </row>
    <row r="911" spans="9:22" ht="13">
      <c r="I911" s="2"/>
      <c r="J911" s="2"/>
      <c r="L911" s="2"/>
      <c r="M911" s="2"/>
      <c r="O911" s="2"/>
      <c r="P911" s="2"/>
      <c r="R911" s="2"/>
      <c r="S911" s="2"/>
      <c r="U911" s="2"/>
      <c r="V911" s="2"/>
    </row>
    <row r="912" spans="9:22" ht="13">
      <c r="I912" s="2"/>
      <c r="J912" s="2"/>
      <c r="L912" s="2"/>
      <c r="M912" s="2"/>
      <c r="O912" s="2"/>
      <c r="P912" s="2"/>
      <c r="R912" s="2"/>
      <c r="S912" s="2"/>
      <c r="U912" s="2"/>
      <c r="V912" s="2"/>
    </row>
    <row r="913" spans="9:22" ht="13">
      <c r="I913" s="2"/>
      <c r="J913" s="2"/>
      <c r="L913" s="2"/>
      <c r="M913" s="2"/>
      <c r="O913" s="2"/>
      <c r="P913" s="2"/>
      <c r="R913" s="2"/>
      <c r="S913" s="2"/>
      <c r="U913" s="2"/>
      <c r="V913" s="2"/>
    </row>
    <row r="914" spans="9:22" ht="13">
      <c r="I914" s="2"/>
      <c r="J914" s="2"/>
      <c r="L914" s="2"/>
      <c r="M914" s="2"/>
      <c r="O914" s="2"/>
      <c r="P914" s="2"/>
      <c r="R914" s="2"/>
      <c r="S914" s="2"/>
      <c r="U914" s="2"/>
      <c r="V914" s="2"/>
    </row>
    <row r="915" spans="9:22" ht="13">
      <c r="I915" s="2"/>
      <c r="J915" s="2"/>
      <c r="L915" s="2"/>
      <c r="M915" s="2"/>
      <c r="O915" s="2"/>
      <c r="P915" s="2"/>
      <c r="R915" s="2"/>
      <c r="S915" s="2"/>
      <c r="U915" s="2"/>
      <c r="V915" s="2"/>
    </row>
    <row r="916" spans="9:22" ht="13">
      <c r="I916" s="2"/>
      <c r="J916" s="2"/>
      <c r="L916" s="2"/>
      <c r="M916" s="2"/>
      <c r="O916" s="2"/>
      <c r="P916" s="2"/>
      <c r="R916" s="2"/>
      <c r="S916" s="2"/>
      <c r="U916" s="2"/>
      <c r="V916" s="2"/>
    </row>
    <row r="917" spans="9:22" ht="13">
      <c r="I917" s="2"/>
      <c r="J917" s="2"/>
      <c r="L917" s="2"/>
      <c r="M917" s="2"/>
      <c r="O917" s="2"/>
      <c r="P917" s="2"/>
      <c r="R917" s="2"/>
      <c r="S917" s="2"/>
      <c r="U917" s="2"/>
      <c r="V917" s="2"/>
    </row>
    <row r="918" spans="9:22" ht="13">
      <c r="I918" s="2"/>
      <c r="J918" s="2"/>
      <c r="L918" s="2"/>
      <c r="M918" s="2"/>
      <c r="O918" s="2"/>
      <c r="P918" s="2"/>
      <c r="R918" s="2"/>
      <c r="S918" s="2"/>
      <c r="U918" s="2"/>
      <c r="V918" s="2"/>
    </row>
    <row r="919" spans="9:22" ht="13">
      <c r="I919" s="2"/>
      <c r="J919" s="2"/>
      <c r="L919" s="2"/>
      <c r="M919" s="2"/>
      <c r="O919" s="2"/>
      <c r="P919" s="2"/>
      <c r="R919" s="2"/>
      <c r="S919" s="2"/>
      <c r="U919" s="2"/>
      <c r="V919" s="2"/>
    </row>
    <row r="920" spans="9:22" ht="13">
      <c r="I920" s="2"/>
      <c r="J920" s="2"/>
      <c r="L920" s="2"/>
      <c r="M920" s="2"/>
      <c r="O920" s="2"/>
      <c r="P920" s="2"/>
      <c r="R920" s="2"/>
      <c r="S920" s="2"/>
      <c r="U920" s="2"/>
      <c r="V920" s="2"/>
    </row>
    <row r="921" spans="9:22" ht="13">
      <c r="I921" s="2"/>
      <c r="J921" s="2"/>
      <c r="L921" s="2"/>
      <c r="M921" s="2"/>
      <c r="O921" s="2"/>
      <c r="P921" s="2"/>
      <c r="R921" s="2"/>
      <c r="S921" s="2"/>
      <c r="U921" s="2"/>
      <c r="V921" s="2"/>
    </row>
    <row r="922" spans="9:22" ht="13">
      <c r="I922" s="2"/>
      <c r="J922" s="2"/>
      <c r="L922" s="2"/>
      <c r="M922" s="2"/>
      <c r="O922" s="2"/>
      <c r="P922" s="2"/>
      <c r="R922" s="2"/>
      <c r="S922" s="2"/>
      <c r="U922" s="2"/>
      <c r="V922" s="2"/>
    </row>
    <row r="923" spans="9:22" ht="13">
      <c r="I923" s="2"/>
      <c r="J923" s="2"/>
      <c r="L923" s="2"/>
      <c r="M923" s="2"/>
      <c r="O923" s="2"/>
      <c r="P923" s="2"/>
      <c r="R923" s="2"/>
      <c r="S923" s="2"/>
      <c r="U923" s="2"/>
      <c r="V923" s="2"/>
    </row>
    <row r="924" spans="9:22" ht="13">
      <c r="I924" s="2"/>
      <c r="J924" s="2"/>
      <c r="L924" s="2"/>
      <c r="M924" s="2"/>
      <c r="O924" s="2"/>
      <c r="P924" s="2"/>
      <c r="R924" s="2"/>
      <c r="S924" s="2"/>
      <c r="U924" s="2"/>
      <c r="V924" s="2"/>
    </row>
    <row r="925" spans="9:22" ht="13">
      <c r="I925" s="2"/>
      <c r="J925" s="2"/>
      <c r="L925" s="2"/>
      <c r="M925" s="2"/>
      <c r="O925" s="2"/>
      <c r="P925" s="2"/>
      <c r="R925" s="2"/>
      <c r="S925" s="2"/>
      <c r="U925" s="2"/>
      <c r="V925" s="2"/>
    </row>
    <row r="926" spans="9:22" ht="13">
      <c r="I926" s="2"/>
      <c r="J926" s="2"/>
      <c r="L926" s="2"/>
      <c r="M926" s="2"/>
      <c r="O926" s="2"/>
      <c r="P926" s="2"/>
      <c r="R926" s="2"/>
      <c r="S926" s="2"/>
      <c r="U926" s="2"/>
      <c r="V926" s="2"/>
    </row>
    <row r="927" spans="9:22" ht="13">
      <c r="I927" s="2"/>
      <c r="J927" s="2"/>
      <c r="L927" s="2"/>
      <c r="M927" s="2"/>
      <c r="O927" s="2"/>
      <c r="P927" s="2"/>
      <c r="R927" s="2"/>
      <c r="S927" s="2"/>
      <c r="U927" s="2"/>
      <c r="V927" s="2"/>
    </row>
    <row r="928" spans="9:22" ht="13">
      <c r="I928" s="2"/>
      <c r="J928" s="2"/>
      <c r="L928" s="2"/>
      <c r="M928" s="2"/>
      <c r="O928" s="2"/>
      <c r="P928" s="2"/>
      <c r="R928" s="2"/>
      <c r="S928" s="2"/>
      <c r="U928" s="2"/>
      <c r="V928" s="2"/>
    </row>
    <row r="929" spans="9:22" ht="13">
      <c r="I929" s="2"/>
      <c r="J929" s="2"/>
      <c r="L929" s="2"/>
      <c r="M929" s="2"/>
      <c r="O929" s="2"/>
      <c r="P929" s="2"/>
      <c r="R929" s="2"/>
      <c r="S929" s="2"/>
      <c r="U929" s="2"/>
      <c r="V929" s="2"/>
    </row>
    <row r="930" spans="9:22" ht="13">
      <c r="I930" s="2"/>
      <c r="J930" s="2"/>
      <c r="L930" s="2"/>
      <c r="M930" s="2"/>
      <c r="O930" s="2"/>
      <c r="P930" s="2"/>
      <c r="R930" s="2"/>
      <c r="S930" s="2"/>
      <c r="U930" s="2"/>
      <c r="V930" s="2"/>
    </row>
    <row r="931" spans="9:22" ht="13">
      <c r="I931" s="2"/>
      <c r="J931" s="2"/>
      <c r="L931" s="2"/>
      <c r="M931" s="2"/>
      <c r="O931" s="2"/>
      <c r="P931" s="2"/>
      <c r="R931" s="2"/>
      <c r="S931" s="2"/>
      <c r="U931" s="2"/>
      <c r="V931" s="2"/>
    </row>
    <row r="932" spans="9:22" ht="13">
      <c r="I932" s="2"/>
      <c r="J932" s="2"/>
      <c r="L932" s="2"/>
      <c r="M932" s="2"/>
      <c r="O932" s="2"/>
      <c r="P932" s="2"/>
      <c r="R932" s="2"/>
      <c r="S932" s="2"/>
      <c r="U932" s="2"/>
      <c r="V932" s="2"/>
    </row>
    <row r="933" spans="9:22" ht="13">
      <c r="I933" s="2"/>
      <c r="J933" s="2"/>
      <c r="L933" s="2"/>
      <c r="M933" s="2"/>
      <c r="O933" s="2"/>
      <c r="P933" s="2"/>
      <c r="R933" s="2"/>
      <c r="S933" s="2"/>
      <c r="U933" s="2"/>
      <c r="V933" s="2"/>
    </row>
    <row r="934" spans="9:22" ht="13">
      <c r="I934" s="2"/>
      <c r="J934" s="2"/>
      <c r="L934" s="2"/>
      <c r="M934" s="2"/>
      <c r="O934" s="2"/>
      <c r="P934" s="2"/>
      <c r="R934" s="2"/>
      <c r="S934" s="2"/>
      <c r="U934" s="2"/>
      <c r="V934" s="2"/>
    </row>
    <row r="935" spans="9:22" ht="13">
      <c r="I935" s="2"/>
      <c r="J935" s="2"/>
      <c r="L935" s="2"/>
      <c r="M935" s="2"/>
      <c r="O935" s="2"/>
      <c r="P935" s="2"/>
      <c r="R935" s="2"/>
      <c r="S935" s="2"/>
      <c r="U935" s="2"/>
      <c r="V935" s="2"/>
    </row>
    <row r="936" spans="9:22" ht="13">
      <c r="I936" s="2"/>
      <c r="J936" s="2"/>
      <c r="L936" s="2"/>
      <c r="M936" s="2"/>
      <c r="O936" s="2"/>
      <c r="P936" s="2"/>
      <c r="R936" s="2"/>
      <c r="S936" s="2"/>
      <c r="U936" s="2"/>
      <c r="V936" s="2"/>
    </row>
    <row r="937" spans="9:22" ht="13">
      <c r="I937" s="2"/>
      <c r="J937" s="2"/>
      <c r="L937" s="2"/>
      <c r="M937" s="2"/>
      <c r="O937" s="2"/>
      <c r="P937" s="2"/>
      <c r="R937" s="2"/>
      <c r="S937" s="2"/>
      <c r="U937" s="2"/>
      <c r="V937" s="2"/>
    </row>
    <row r="938" spans="9:22" ht="13">
      <c r="I938" s="2"/>
      <c r="J938" s="2"/>
      <c r="L938" s="2"/>
      <c r="M938" s="2"/>
      <c r="O938" s="2"/>
      <c r="P938" s="2"/>
      <c r="R938" s="2"/>
      <c r="S938" s="2"/>
      <c r="U938" s="2"/>
      <c r="V938" s="2"/>
    </row>
    <row r="939" spans="9:22" ht="13">
      <c r="I939" s="2"/>
      <c r="J939" s="2"/>
      <c r="L939" s="2"/>
      <c r="M939" s="2"/>
      <c r="O939" s="2"/>
      <c r="P939" s="2"/>
      <c r="R939" s="2"/>
      <c r="S939" s="2"/>
      <c r="U939" s="2"/>
      <c r="V939" s="2"/>
    </row>
    <row r="940" spans="9:22" ht="13">
      <c r="I940" s="2"/>
      <c r="J940" s="2"/>
      <c r="L940" s="2"/>
      <c r="M940" s="2"/>
      <c r="O940" s="2"/>
      <c r="P940" s="2"/>
      <c r="R940" s="2"/>
      <c r="S940" s="2"/>
      <c r="U940" s="2"/>
      <c r="V940" s="2"/>
    </row>
    <row r="941" spans="9:22" ht="13">
      <c r="I941" s="2"/>
      <c r="J941" s="2"/>
      <c r="L941" s="2"/>
      <c r="M941" s="2"/>
      <c r="O941" s="2"/>
      <c r="P941" s="2"/>
      <c r="R941" s="2"/>
      <c r="S941" s="2"/>
      <c r="U941" s="2"/>
      <c r="V941" s="2"/>
    </row>
    <row r="942" spans="9:22" ht="13">
      <c r="I942" s="2"/>
      <c r="J942" s="2"/>
      <c r="L942" s="2"/>
      <c r="M942" s="2"/>
      <c r="O942" s="2"/>
      <c r="P942" s="2"/>
      <c r="R942" s="2"/>
      <c r="S942" s="2"/>
      <c r="U942" s="2"/>
      <c r="V942" s="2"/>
    </row>
    <row r="943" spans="9:22" ht="13">
      <c r="I943" s="2"/>
      <c r="J943" s="2"/>
      <c r="L943" s="2"/>
      <c r="M943" s="2"/>
      <c r="O943" s="2"/>
      <c r="P943" s="2"/>
      <c r="R943" s="2"/>
      <c r="S943" s="2"/>
      <c r="U943" s="2"/>
      <c r="V943" s="2"/>
    </row>
    <row r="944" spans="9:22" ht="13">
      <c r="I944" s="2"/>
      <c r="J944" s="2"/>
      <c r="L944" s="2"/>
      <c r="M944" s="2"/>
      <c r="O944" s="2"/>
      <c r="P944" s="2"/>
      <c r="R944" s="2"/>
      <c r="S944" s="2"/>
      <c r="U944" s="2"/>
      <c r="V944" s="2"/>
    </row>
    <row r="945" spans="9:22" ht="13">
      <c r="I945" s="2"/>
      <c r="J945" s="2"/>
      <c r="L945" s="2"/>
      <c r="M945" s="2"/>
      <c r="O945" s="2"/>
      <c r="P945" s="2"/>
      <c r="R945" s="2"/>
      <c r="S945" s="2"/>
      <c r="U945" s="2"/>
      <c r="V945" s="2"/>
    </row>
    <row r="946" spans="9:22" ht="13">
      <c r="I946" s="2"/>
      <c r="J946" s="2"/>
      <c r="L946" s="2"/>
      <c r="M946" s="2"/>
      <c r="O946" s="2"/>
      <c r="P946" s="2"/>
      <c r="R946" s="2"/>
      <c r="S946" s="2"/>
      <c r="U946" s="2"/>
      <c r="V946" s="2"/>
    </row>
    <row r="947" spans="9:22" ht="13">
      <c r="I947" s="2"/>
      <c r="J947" s="2"/>
      <c r="L947" s="2"/>
      <c r="M947" s="2"/>
      <c r="O947" s="2"/>
      <c r="P947" s="2"/>
      <c r="R947" s="2"/>
      <c r="S947" s="2"/>
      <c r="U947" s="2"/>
      <c r="V947" s="2"/>
    </row>
    <row r="948" spans="9:22" ht="13">
      <c r="I948" s="2"/>
      <c r="J948" s="2"/>
      <c r="L948" s="2"/>
      <c r="M948" s="2"/>
      <c r="O948" s="2"/>
      <c r="P948" s="2"/>
      <c r="R948" s="2"/>
      <c r="S948" s="2"/>
      <c r="U948" s="2"/>
      <c r="V948" s="2"/>
    </row>
    <row r="949" spans="9:22" ht="13">
      <c r="I949" s="2"/>
      <c r="J949" s="2"/>
      <c r="L949" s="2"/>
      <c r="M949" s="2"/>
      <c r="O949" s="2"/>
      <c r="P949" s="2"/>
      <c r="R949" s="2"/>
      <c r="S949" s="2"/>
      <c r="U949" s="2"/>
      <c r="V949" s="2"/>
    </row>
    <row r="950" spans="9:22" ht="13">
      <c r="I950" s="2"/>
      <c r="J950" s="2"/>
      <c r="L950" s="2"/>
      <c r="M950" s="2"/>
      <c r="O950" s="2"/>
      <c r="P950" s="2"/>
      <c r="R950" s="2"/>
      <c r="S950" s="2"/>
      <c r="U950" s="2"/>
      <c r="V950" s="2"/>
    </row>
    <row r="951" spans="9:22" ht="13">
      <c r="I951" s="2"/>
      <c r="J951" s="2"/>
      <c r="L951" s="2"/>
      <c r="M951" s="2"/>
      <c r="O951" s="2"/>
      <c r="P951" s="2"/>
      <c r="R951" s="2"/>
      <c r="S951" s="2"/>
      <c r="U951" s="2"/>
      <c r="V951" s="2"/>
    </row>
    <row r="952" spans="9:22" ht="13">
      <c r="I952" s="2"/>
      <c r="J952" s="2"/>
      <c r="L952" s="2"/>
      <c r="M952" s="2"/>
      <c r="O952" s="2"/>
      <c r="P952" s="2"/>
      <c r="R952" s="2"/>
      <c r="S952" s="2"/>
      <c r="U952" s="2"/>
      <c r="V952" s="2"/>
    </row>
    <row r="953" spans="9:22" ht="13">
      <c r="I953" s="2"/>
      <c r="J953" s="2"/>
      <c r="L953" s="2"/>
      <c r="M953" s="2"/>
      <c r="O953" s="2"/>
      <c r="P953" s="2"/>
      <c r="R953" s="2"/>
      <c r="S953" s="2"/>
      <c r="U953" s="2"/>
      <c r="V953" s="2"/>
    </row>
    <row r="954" spans="9:22" ht="13">
      <c r="I954" s="2"/>
      <c r="J954" s="2"/>
      <c r="L954" s="2"/>
      <c r="M954" s="2"/>
      <c r="O954" s="2"/>
      <c r="P954" s="2"/>
      <c r="R954" s="2"/>
      <c r="S954" s="2"/>
      <c r="U954" s="2"/>
      <c r="V954" s="2"/>
    </row>
    <row r="955" spans="9:22" ht="13">
      <c r="I955" s="2"/>
      <c r="J955" s="2"/>
      <c r="L955" s="2"/>
      <c r="M955" s="2"/>
      <c r="O955" s="2"/>
      <c r="P955" s="2"/>
      <c r="R955" s="2"/>
      <c r="S955" s="2"/>
      <c r="U955" s="2"/>
      <c r="V955" s="2"/>
    </row>
    <row r="956" spans="9:22" ht="13">
      <c r="I956" s="2"/>
      <c r="J956" s="2"/>
      <c r="L956" s="2"/>
      <c r="M956" s="2"/>
      <c r="O956" s="2"/>
      <c r="P956" s="2"/>
      <c r="R956" s="2"/>
      <c r="S956" s="2"/>
      <c r="U956" s="2"/>
      <c r="V956" s="2"/>
    </row>
    <row r="957" spans="9:22" ht="13">
      <c r="I957" s="2"/>
      <c r="J957" s="2"/>
      <c r="L957" s="2"/>
      <c r="M957" s="2"/>
      <c r="O957" s="2"/>
      <c r="P957" s="2"/>
      <c r="R957" s="2"/>
      <c r="S957" s="2"/>
      <c r="U957" s="2"/>
      <c r="V957" s="2"/>
    </row>
    <row r="958" spans="9:22" ht="13">
      <c r="I958" s="2"/>
      <c r="J958" s="2"/>
      <c r="L958" s="2"/>
      <c r="M958" s="2"/>
      <c r="O958" s="2"/>
      <c r="P958" s="2"/>
      <c r="R958" s="2"/>
      <c r="S958" s="2"/>
      <c r="U958" s="2"/>
      <c r="V958" s="2"/>
    </row>
    <row r="959" spans="9:22" ht="13">
      <c r="I959" s="2"/>
      <c r="J959" s="2"/>
      <c r="L959" s="2"/>
      <c r="M959" s="2"/>
      <c r="O959" s="2"/>
      <c r="P959" s="2"/>
      <c r="R959" s="2"/>
      <c r="S959" s="2"/>
      <c r="U959" s="2"/>
      <c r="V959" s="2"/>
    </row>
    <row r="960" spans="9:22" ht="13">
      <c r="I960" s="2"/>
      <c r="J960" s="2"/>
      <c r="L960" s="2"/>
      <c r="M960" s="2"/>
      <c r="O960" s="2"/>
      <c r="P960" s="2"/>
      <c r="R960" s="2"/>
      <c r="S960" s="2"/>
      <c r="U960" s="2"/>
      <c r="V960" s="2"/>
    </row>
    <row r="961" spans="9:22" ht="13">
      <c r="I961" s="2"/>
      <c r="J961" s="2"/>
      <c r="L961" s="2"/>
      <c r="M961" s="2"/>
      <c r="O961" s="2"/>
      <c r="P961" s="2"/>
      <c r="R961" s="2"/>
      <c r="S961" s="2"/>
      <c r="U961" s="2"/>
      <c r="V961" s="2"/>
    </row>
    <row r="962" spans="9:22" ht="13">
      <c r="I962" s="2"/>
      <c r="J962" s="2"/>
      <c r="L962" s="2"/>
      <c r="M962" s="2"/>
      <c r="O962" s="2"/>
      <c r="P962" s="2"/>
      <c r="R962" s="2"/>
      <c r="S962" s="2"/>
      <c r="U962" s="2"/>
      <c r="V962" s="2"/>
    </row>
    <row r="963" spans="9:22" ht="13">
      <c r="I963" s="2"/>
      <c r="J963" s="2"/>
      <c r="L963" s="2"/>
      <c r="M963" s="2"/>
      <c r="O963" s="2"/>
      <c r="P963" s="2"/>
      <c r="R963" s="2"/>
      <c r="S963" s="2"/>
      <c r="U963" s="2"/>
      <c r="V963" s="2"/>
    </row>
    <row r="964" spans="9:22" ht="13">
      <c r="I964" s="2"/>
      <c r="J964" s="2"/>
      <c r="L964" s="2"/>
      <c r="M964" s="2"/>
      <c r="O964" s="2"/>
      <c r="P964" s="2"/>
      <c r="R964" s="2"/>
      <c r="S964" s="2"/>
      <c r="U964" s="2"/>
      <c r="V964" s="2"/>
    </row>
    <row r="965" spans="9:22" ht="13">
      <c r="I965" s="2"/>
      <c r="J965" s="2"/>
      <c r="L965" s="2"/>
      <c r="M965" s="2"/>
      <c r="O965" s="2"/>
      <c r="P965" s="2"/>
      <c r="R965" s="2"/>
      <c r="S965" s="2"/>
      <c r="U965" s="2"/>
      <c r="V965" s="2"/>
    </row>
    <row r="966" spans="9:22" ht="13">
      <c r="I966" s="2"/>
      <c r="J966" s="2"/>
      <c r="L966" s="2"/>
      <c r="M966" s="2"/>
      <c r="O966" s="2"/>
      <c r="P966" s="2"/>
      <c r="R966" s="2"/>
      <c r="S966" s="2"/>
      <c r="U966" s="2"/>
      <c r="V966" s="2"/>
    </row>
    <row r="967" spans="9:22" ht="13">
      <c r="I967" s="2"/>
      <c r="J967" s="2"/>
      <c r="L967" s="2"/>
      <c r="M967" s="2"/>
      <c r="O967" s="2"/>
      <c r="P967" s="2"/>
      <c r="R967" s="2"/>
      <c r="S967" s="2"/>
      <c r="U967" s="2"/>
      <c r="V967" s="2"/>
    </row>
    <row r="968" spans="9:22" ht="13">
      <c r="I968" s="2"/>
      <c r="J968" s="2"/>
      <c r="L968" s="2"/>
      <c r="M968" s="2"/>
      <c r="O968" s="2"/>
      <c r="P968" s="2"/>
      <c r="R968" s="2"/>
      <c r="S968" s="2"/>
      <c r="U968" s="2"/>
      <c r="V968" s="2"/>
    </row>
    <row r="969" spans="9:22" ht="13">
      <c r="I969" s="2"/>
      <c r="J969" s="2"/>
      <c r="L969" s="2"/>
      <c r="M969" s="2"/>
      <c r="O969" s="2"/>
      <c r="P969" s="2"/>
      <c r="R969" s="2"/>
      <c r="S969" s="2"/>
      <c r="U969" s="2"/>
      <c r="V969" s="2"/>
    </row>
    <row r="970" spans="9:22" ht="13">
      <c r="I970" s="2"/>
      <c r="J970" s="2"/>
      <c r="L970" s="2"/>
      <c r="M970" s="2"/>
      <c r="O970" s="2"/>
      <c r="P970" s="2"/>
      <c r="R970" s="2"/>
      <c r="S970" s="2"/>
      <c r="U970" s="2"/>
      <c r="V970" s="2"/>
    </row>
    <row r="971" spans="9:22" ht="13">
      <c r="I971" s="2"/>
      <c r="J971" s="2"/>
      <c r="L971" s="2"/>
      <c r="M971" s="2"/>
      <c r="O971" s="2"/>
      <c r="P971" s="2"/>
      <c r="R971" s="2"/>
      <c r="S971" s="2"/>
      <c r="U971" s="2"/>
      <c r="V971" s="2"/>
    </row>
    <row r="972" spans="9:22" ht="13">
      <c r="I972" s="2"/>
      <c r="J972" s="2"/>
      <c r="L972" s="2"/>
      <c r="M972" s="2"/>
      <c r="O972" s="2"/>
      <c r="P972" s="2"/>
      <c r="R972" s="2"/>
      <c r="S972" s="2"/>
      <c r="U972" s="2"/>
      <c r="V972" s="2"/>
    </row>
    <row r="973" spans="9:22" ht="13">
      <c r="I973" s="2"/>
      <c r="J973" s="2"/>
      <c r="L973" s="2"/>
      <c r="M973" s="2"/>
      <c r="O973" s="2"/>
      <c r="P973" s="2"/>
      <c r="R973" s="2"/>
      <c r="S973" s="2"/>
      <c r="U973" s="2"/>
      <c r="V973" s="2"/>
    </row>
    <row r="974" spans="9:22" ht="13">
      <c r="I974" s="2"/>
      <c r="J974" s="2"/>
      <c r="L974" s="2"/>
      <c r="M974" s="2"/>
      <c r="O974" s="2"/>
      <c r="P974" s="2"/>
      <c r="R974" s="2"/>
      <c r="S974" s="2"/>
      <c r="U974" s="2"/>
      <c r="V974" s="2"/>
    </row>
    <row r="975" spans="9:22" ht="13">
      <c r="I975" s="2"/>
      <c r="J975" s="2"/>
      <c r="L975" s="2"/>
      <c r="M975" s="2"/>
      <c r="O975" s="2"/>
      <c r="P975" s="2"/>
      <c r="R975" s="2"/>
      <c r="S975" s="2"/>
      <c r="U975" s="2"/>
      <c r="V975" s="2"/>
    </row>
    <row r="976" spans="9:22" ht="13">
      <c r="I976" s="2"/>
      <c r="J976" s="2"/>
      <c r="L976" s="2"/>
      <c r="M976" s="2"/>
      <c r="O976" s="2"/>
      <c r="P976" s="2"/>
      <c r="R976" s="2"/>
      <c r="S976" s="2"/>
      <c r="U976" s="2"/>
      <c r="V976" s="2"/>
    </row>
    <row r="977" spans="9:22" ht="13">
      <c r="I977" s="2"/>
      <c r="J977" s="2"/>
      <c r="L977" s="2"/>
      <c r="M977" s="2"/>
      <c r="O977" s="2"/>
      <c r="P977" s="2"/>
      <c r="R977" s="2"/>
      <c r="S977" s="2"/>
      <c r="U977" s="2"/>
      <c r="V977" s="2"/>
    </row>
    <row r="978" spans="9:22" ht="13">
      <c r="I978" s="2"/>
      <c r="J978" s="2"/>
      <c r="L978" s="2"/>
      <c r="M978" s="2"/>
      <c r="O978" s="2"/>
      <c r="P978" s="2"/>
      <c r="R978" s="2"/>
      <c r="S978" s="2"/>
      <c r="U978" s="2"/>
      <c r="V978" s="2"/>
    </row>
    <row r="979" spans="9:22" ht="13">
      <c r="I979" s="2"/>
      <c r="J979" s="2"/>
      <c r="L979" s="2"/>
      <c r="M979" s="2"/>
      <c r="O979" s="2"/>
      <c r="P979" s="2"/>
      <c r="R979" s="2"/>
      <c r="S979" s="2"/>
      <c r="U979" s="2"/>
      <c r="V979" s="2"/>
    </row>
    <row r="980" spans="9:22" ht="13">
      <c r="I980" s="2"/>
      <c r="J980" s="2"/>
      <c r="L980" s="2"/>
      <c r="M980" s="2"/>
      <c r="O980" s="2"/>
      <c r="P980" s="2"/>
      <c r="R980" s="2"/>
      <c r="S980" s="2"/>
      <c r="U980" s="2"/>
      <c r="V980" s="2"/>
    </row>
    <row r="981" spans="9:22" ht="13">
      <c r="I981" s="2"/>
      <c r="J981" s="2"/>
      <c r="L981" s="2"/>
      <c r="M981" s="2"/>
      <c r="O981" s="2"/>
      <c r="P981" s="2"/>
      <c r="R981" s="2"/>
      <c r="S981" s="2"/>
      <c r="U981" s="2"/>
      <c r="V981" s="2"/>
    </row>
    <row r="982" spans="9:22" ht="13">
      <c r="I982" s="2"/>
      <c r="J982" s="2"/>
      <c r="L982" s="2"/>
      <c r="M982" s="2"/>
      <c r="O982" s="2"/>
      <c r="P982" s="2"/>
      <c r="R982" s="2"/>
      <c r="S982" s="2"/>
      <c r="U982" s="2"/>
      <c r="V982" s="2"/>
    </row>
    <row r="983" spans="9:22" ht="13">
      <c r="I983" s="2"/>
      <c r="J983" s="2"/>
      <c r="L983" s="2"/>
      <c r="M983" s="2"/>
      <c r="O983" s="2"/>
      <c r="P983" s="2"/>
      <c r="R983" s="2"/>
      <c r="S983" s="2"/>
      <c r="U983" s="2"/>
      <c r="V983" s="2"/>
    </row>
    <row r="984" spans="9:22" ht="13">
      <c r="I984" s="2"/>
      <c r="J984" s="2"/>
      <c r="L984" s="2"/>
      <c r="M984" s="2"/>
      <c r="O984" s="2"/>
      <c r="P984" s="2"/>
      <c r="R984" s="2"/>
      <c r="S984" s="2"/>
      <c r="U984" s="2"/>
      <c r="V984" s="2"/>
    </row>
    <row r="985" spans="9:22" ht="13">
      <c r="I985" s="2"/>
      <c r="J985" s="2"/>
      <c r="L985" s="2"/>
      <c r="M985" s="2"/>
      <c r="O985" s="2"/>
      <c r="P985" s="2"/>
      <c r="R985" s="2"/>
      <c r="S985" s="2"/>
      <c r="U985" s="2"/>
      <c r="V985" s="2"/>
    </row>
    <row r="986" spans="9:22" ht="13">
      <c r="I986" s="2"/>
      <c r="J986" s="2"/>
      <c r="L986" s="2"/>
      <c r="M986" s="2"/>
      <c r="O986" s="2"/>
      <c r="P986" s="2"/>
      <c r="R986" s="2"/>
      <c r="S986" s="2"/>
      <c r="U986" s="2"/>
      <c r="V986" s="2"/>
    </row>
    <row r="987" spans="9:22" ht="13">
      <c r="I987" s="2"/>
      <c r="J987" s="2"/>
      <c r="L987" s="2"/>
      <c r="M987" s="2"/>
      <c r="O987" s="2"/>
      <c r="P987" s="2"/>
      <c r="R987" s="2"/>
      <c r="S987" s="2"/>
      <c r="U987" s="2"/>
      <c r="V987" s="2"/>
    </row>
    <row r="988" spans="9:22" ht="13">
      <c r="I988" s="2"/>
      <c r="J988" s="2"/>
      <c r="L988" s="2"/>
      <c r="M988" s="2"/>
      <c r="O988" s="2"/>
      <c r="P988" s="2"/>
      <c r="R988" s="2"/>
      <c r="S988" s="2"/>
      <c r="U988" s="2"/>
      <c r="V988" s="2"/>
    </row>
    <row r="989" spans="9:22" ht="13">
      <c r="I989" s="2"/>
      <c r="J989" s="2"/>
      <c r="L989" s="2"/>
      <c r="M989" s="2"/>
      <c r="O989" s="2"/>
      <c r="P989" s="2"/>
      <c r="R989" s="2"/>
      <c r="S989" s="2"/>
      <c r="U989" s="2"/>
      <c r="V989" s="2"/>
    </row>
    <row r="990" spans="9:22" ht="13">
      <c r="I990" s="2"/>
      <c r="J990" s="2"/>
      <c r="L990" s="2"/>
      <c r="M990" s="2"/>
      <c r="O990" s="2"/>
      <c r="P990" s="2"/>
      <c r="R990" s="2"/>
      <c r="S990" s="2"/>
      <c r="U990" s="2"/>
      <c r="V990" s="2"/>
    </row>
    <row r="991" spans="9:22" ht="13">
      <c r="I991" s="2"/>
      <c r="J991" s="2"/>
      <c r="L991" s="2"/>
      <c r="M991" s="2"/>
      <c r="O991" s="2"/>
      <c r="P991" s="2"/>
      <c r="R991" s="2"/>
      <c r="S991" s="2"/>
      <c r="U991" s="2"/>
      <c r="V991" s="2"/>
    </row>
    <row r="992" spans="9:22" ht="13">
      <c r="I992" s="2"/>
      <c r="J992" s="2"/>
      <c r="L992" s="2"/>
      <c r="M992" s="2"/>
      <c r="O992" s="2"/>
      <c r="P992" s="2"/>
      <c r="R992" s="2"/>
      <c r="S992" s="2"/>
      <c r="U992" s="2"/>
      <c r="V992" s="2"/>
    </row>
    <row r="993" spans="9:22" ht="13">
      <c r="I993" s="2"/>
      <c r="J993" s="2"/>
      <c r="L993" s="2"/>
      <c r="M993" s="2"/>
      <c r="O993" s="2"/>
      <c r="P993" s="2"/>
      <c r="R993" s="2"/>
      <c r="S993" s="2"/>
      <c r="U993" s="2"/>
      <c r="V993" s="2"/>
    </row>
    <row r="994" spans="9:22" ht="13">
      <c r="I994" s="2"/>
      <c r="J994" s="2"/>
      <c r="L994" s="2"/>
      <c r="M994" s="2"/>
      <c r="O994" s="2"/>
      <c r="P994" s="2"/>
      <c r="R994" s="2"/>
      <c r="S994" s="2"/>
      <c r="U994" s="2"/>
      <c r="V994" s="2"/>
    </row>
    <row r="995" spans="9:22" ht="13">
      <c r="I995" s="2"/>
      <c r="J995" s="2"/>
      <c r="L995" s="2"/>
      <c r="M995" s="2"/>
      <c r="O995" s="2"/>
      <c r="P995" s="2"/>
      <c r="R995" s="2"/>
      <c r="S995" s="2"/>
      <c r="U995" s="2"/>
      <c r="V995" s="2"/>
    </row>
    <row r="996" spans="9:22" ht="13">
      <c r="I996" s="2"/>
      <c r="J996" s="2"/>
      <c r="L996" s="2"/>
      <c r="M996" s="2"/>
      <c r="O996" s="2"/>
      <c r="P996" s="2"/>
      <c r="R996" s="2"/>
      <c r="S996" s="2"/>
      <c r="U996" s="2"/>
      <c r="V996" s="2"/>
    </row>
    <row r="997" spans="9:22" ht="13">
      <c r="I997" s="2"/>
      <c r="J997" s="2"/>
      <c r="L997" s="2"/>
      <c r="M997" s="2"/>
      <c r="O997" s="2"/>
      <c r="P997" s="2"/>
      <c r="R997" s="2"/>
      <c r="S997" s="2"/>
      <c r="U997" s="2"/>
      <c r="V997" s="2"/>
    </row>
    <row r="998" spans="9:22" ht="13">
      <c r="I998" s="2"/>
      <c r="J998" s="2"/>
      <c r="L998" s="2"/>
      <c r="M998" s="2"/>
      <c r="O998" s="2"/>
      <c r="P998" s="2"/>
      <c r="R998" s="2"/>
      <c r="S998" s="2"/>
      <c r="U998" s="2"/>
      <c r="V998" s="2"/>
    </row>
    <row r="999" spans="9:22" ht="13">
      <c r="I999" s="2"/>
      <c r="J999" s="2"/>
      <c r="L999" s="2"/>
      <c r="M999" s="2"/>
      <c r="O999" s="2"/>
      <c r="P999" s="2"/>
      <c r="R999" s="2"/>
      <c r="S999" s="2"/>
      <c r="U999" s="2"/>
      <c r="V999" s="2"/>
    </row>
    <row r="1000" spans="9:22" ht="13">
      <c r="I1000" s="2"/>
      <c r="J1000" s="2"/>
      <c r="L1000" s="2"/>
      <c r="M1000" s="2"/>
      <c r="O1000" s="2"/>
      <c r="P1000" s="2"/>
      <c r="R1000" s="2"/>
      <c r="S1000" s="2"/>
      <c r="U1000" s="2"/>
      <c r="V1000" s="2"/>
    </row>
    <row r="1001" spans="9:22" ht="13">
      <c r="I1001" s="2"/>
      <c r="J1001" s="2"/>
      <c r="L1001" s="2"/>
      <c r="M1001" s="2"/>
      <c r="O1001" s="2"/>
      <c r="P1001" s="2"/>
      <c r="R1001" s="2"/>
      <c r="S1001" s="2"/>
      <c r="U1001" s="2"/>
      <c r="V1001" s="2"/>
    </row>
    <row r="1002" spans="9:22" ht="13">
      <c r="I1002" s="2"/>
      <c r="J1002" s="2"/>
      <c r="L1002" s="2"/>
      <c r="M1002" s="2"/>
      <c r="O1002" s="2"/>
      <c r="P1002" s="2"/>
      <c r="R1002" s="2"/>
      <c r="S1002" s="2"/>
      <c r="U1002" s="2"/>
      <c r="V1002" s="2"/>
    </row>
    <row r="1003" spans="9:22" ht="13">
      <c r="I1003" s="2"/>
      <c r="J1003" s="2"/>
      <c r="L1003" s="2"/>
      <c r="M1003" s="2"/>
      <c r="O1003" s="2"/>
      <c r="P1003" s="2"/>
      <c r="R1003" s="2"/>
      <c r="S1003" s="2"/>
      <c r="U1003" s="2"/>
      <c r="V1003" s="2"/>
    </row>
    <row r="1004" spans="9:22" ht="13">
      <c r="I1004" s="2"/>
      <c r="J1004" s="2"/>
      <c r="L1004" s="2"/>
      <c r="M1004" s="2"/>
      <c r="O1004" s="2"/>
      <c r="P1004" s="2"/>
      <c r="R1004" s="2"/>
      <c r="S1004" s="2"/>
      <c r="U1004" s="2"/>
      <c r="V1004" s="2"/>
    </row>
    <row r="1005" spans="9:22" ht="13">
      <c r="I1005" s="2"/>
      <c r="J1005" s="2"/>
      <c r="L1005" s="2"/>
      <c r="M1005" s="2"/>
      <c r="O1005" s="2"/>
      <c r="P1005" s="2"/>
      <c r="R1005" s="2"/>
      <c r="S1005" s="2"/>
      <c r="U1005" s="2"/>
      <c r="V1005" s="2"/>
    </row>
    <row r="1006" spans="9:22" ht="13">
      <c r="I1006" s="2"/>
      <c r="J1006" s="2"/>
      <c r="L1006" s="2"/>
      <c r="M1006" s="2"/>
      <c r="O1006" s="2"/>
      <c r="P1006" s="2"/>
      <c r="R1006" s="2"/>
      <c r="S1006" s="2"/>
      <c r="U1006" s="2"/>
      <c r="V1006" s="2"/>
    </row>
    <row r="1007" spans="9:22" ht="13">
      <c r="I1007" s="2"/>
      <c r="J1007" s="2"/>
      <c r="L1007" s="2"/>
      <c r="M1007" s="2"/>
      <c r="O1007" s="2"/>
      <c r="P1007" s="2"/>
      <c r="R1007" s="2"/>
      <c r="S1007" s="2"/>
      <c r="U1007" s="2"/>
      <c r="V1007" s="2"/>
    </row>
    <row r="1008" spans="9:22" ht="13">
      <c r="I1008" s="2"/>
      <c r="J1008" s="2"/>
      <c r="L1008" s="2"/>
      <c r="M1008" s="2"/>
      <c r="O1008" s="2"/>
      <c r="P1008" s="2"/>
      <c r="R1008" s="2"/>
      <c r="S1008" s="2"/>
      <c r="U1008" s="2"/>
      <c r="V1008" s="2"/>
    </row>
    <row r="1009" spans="9:22" ht="13">
      <c r="I1009" s="2"/>
      <c r="J1009" s="2"/>
      <c r="L1009" s="2"/>
      <c r="M1009" s="2"/>
      <c r="O1009" s="2"/>
      <c r="P1009" s="2"/>
      <c r="R1009" s="2"/>
      <c r="S1009" s="2"/>
      <c r="U1009" s="2"/>
      <c r="V1009" s="2"/>
    </row>
    <row r="1010" spans="9:22" ht="13">
      <c r="I1010" s="2"/>
      <c r="J1010" s="2"/>
      <c r="L1010" s="2"/>
      <c r="M1010" s="2"/>
      <c r="O1010" s="2"/>
      <c r="P1010" s="2"/>
      <c r="R1010" s="2"/>
      <c r="S1010" s="2"/>
      <c r="U1010" s="2"/>
      <c r="V1010" s="2"/>
    </row>
    <row r="1011" spans="9:22" ht="13">
      <c r="I1011" s="2"/>
      <c r="J1011" s="2"/>
      <c r="L1011" s="2"/>
      <c r="M1011" s="2"/>
      <c r="O1011" s="2"/>
      <c r="P1011" s="2"/>
      <c r="R1011" s="2"/>
      <c r="S1011" s="2"/>
      <c r="U1011" s="2"/>
      <c r="V1011" s="2"/>
    </row>
    <row r="1012" spans="9:22" ht="13">
      <c r="I1012" s="2"/>
      <c r="J1012" s="2"/>
      <c r="L1012" s="2"/>
      <c r="M1012" s="2"/>
      <c r="O1012" s="2"/>
      <c r="P1012" s="2"/>
      <c r="R1012" s="2"/>
      <c r="S1012" s="2"/>
      <c r="U1012" s="2"/>
      <c r="V1012" s="2"/>
    </row>
    <row r="1013" spans="9:22" ht="13">
      <c r="I1013" s="2"/>
      <c r="J1013" s="2"/>
      <c r="L1013" s="2"/>
      <c r="M1013" s="2"/>
      <c r="O1013" s="2"/>
      <c r="P1013" s="2"/>
      <c r="R1013" s="2"/>
      <c r="S1013" s="2"/>
      <c r="U1013" s="2"/>
      <c r="V1013" s="2"/>
    </row>
    <row r="1014" spans="9:22" ht="13">
      <c r="I1014" s="2"/>
      <c r="J1014" s="2"/>
      <c r="L1014" s="2"/>
      <c r="M1014" s="2"/>
      <c r="O1014" s="2"/>
      <c r="P1014" s="2"/>
      <c r="R1014" s="2"/>
      <c r="S1014" s="2"/>
      <c r="U1014" s="2"/>
      <c r="V1014" s="2"/>
    </row>
    <row r="1015" spans="9:22" ht="13">
      <c r="I1015" s="2"/>
      <c r="J1015" s="2"/>
      <c r="L1015" s="2"/>
      <c r="M1015" s="2"/>
      <c r="O1015" s="2"/>
      <c r="P1015" s="2"/>
      <c r="R1015" s="2"/>
      <c r="S1015" s="2"/>
      <c r="U1015" s="2"/>
      <c r="V1015" s="2"/>
    </row>
    <row r="1016" spans="9:22" ht="13">
      <c r="I1016" s="2"/>
      <c r="J1016" s="2"/>
      <c r="L1016" s="2"/>
      <c r="M1016" s="2"/>
      <c r="O1016" s="2"/>
      <c r="P1016" s="2"/>
      <c r="R1016" s="2"/>
      <c r="S1016" s="2"/>
      <c r="U1016" s="2"/>
      <c r="V1016" s="2"/>
    </row>
    <row r="1017" spans="9:22" ht="13">
      <c r="I1017" s="2"/>
      <c r="J1017" s="2"/>
      <c r="L1017" s="2"/>
      <c r="M1017" s="2"/>
      <c r="O1017" s="2"/>
      <c r="P1017" s="2"/>
      <c r="R1017" s="2"/>
      <c r="S1017" s="2"/>
      <c r="U1017" s="2"/>
      <c r="V1017" s="2"/>
    </row>
    <row r="1018" spans="9:22" ht="13">
      <c r="I1018" s="2"/>
      <c r="J1018" s="2"/>
      <c r="L1018" s="2"/>
      <c r="M1018" s="2"/>
      <c r="O1018" s="2"/>
      <c r="P1018" s="2"/>
      <c r="R1018" s="2"/>
      <c r="S1018" s="2"/>
      <c r="U1018" s="2"/>
      <c r="V1018" s="2"/>
    </row>
    <row r="1019" spans="9:22" ht="13">
      <c r="I1019" s="2"/>
      <c r="J1019" s="2"/>
      <c r="L1019" s="2"/>
      <c r="M1019" s="2"/>
      <c r="O1019" s="2"/>
      <c r="P1019" s="2"/>
      <c r="R1019" s="2"/>
      <c r="S1019" s="2"/>
      <c r="U1019" s="2"/>
      <c r="V1019" s="2"/>
    </row>
    <row r="1020" spans="9:22" ht="13">
      <c r="I1020" s="2"/>
      <c r="J1020" s="2"/>
      <c r="L1020" s="2"/>
      <c r="M1020" s="2"/>
      <c r="O1020" s="2"/>
      <c r="P1020" s="2"/>
      <c r="R1020" s="2"/>
      <c r="S1020" s="2"/>
      <c r="U1020" s="2"/>
      <c r="V1020" s="2"/>
    </row>
    <row r="1021" spans="9:22" ht="13">
      <c r="I1021" s="2"/>
      <c r="J1021" s="2"/>
      <c r="L1021" s="2"/>
      <c r="M1021" s="2"/>
      <c r="O1021" s="2"/>
      <c r="P1021" s="2"/>
      <c r="R1021" s="2"/>
      <c r="S1021" s="2"/>
      <c r="U1021" s="2"/>
      <c r="V1021" s="2"/>
    </row>
    <row r="1022" spans="9:22" ht="13">
      <c r="I1022" s="2"/>
      <c r="J1022" s="2"/>
      <c r="L1022" s="2"/>
      <c r="M1022" s="2"/>
      <c r="O1022" s="2"/>
      <c r="P1022" s="2"/>
      <c r="R1022" s="2"/>
      <c r="S1022" s="2"/>
      <c r="U1022" s="2"/>
      <c r="V1022" s="2"/>
    </row>
    <row r="1023" spans="9:22" ht="13">
      <c r="I1023" s="2"/>
      <c r="J1023" s="2"/>
      <c r="L1023" s="2"/>
      <c r="M1023" s="2"/>
      <c r="O1023" s="2"/>
      <c r="P1023" s="2"/>
      <c r="R1023" s="2"/>
      <c r="S1023" s="2"/>
      <c r="U1023" s="2"/>
      <c r="V1023" s="2"/>
    </row>
    <row r="1024" spans="9:22" ht="13">
      <c r="I1024" s="2"/>
      <c r="J1024" s="2"/>
      <c r="L1024" s="2"/>
      <c r="M1024" s="2"/>
      <c r="O1024" s="2"/>
      <c r="P1024" s="2"/>
      <c r="R1024" s="2"/>
      <c r="S1024" s="2"/>
      <c r="U1024" s="2"/>
      <c r="V1024" s="2"/>
    </row>
    <row r="1025" spans="9:22" ht="13">
      <c r="I1025" s="2"/>
      <c r="J1025" s="2"/>
      <c r="L1025" s="2"/>
      <c r="M1025" s="2"/>
      <c r="O1025" s="2"/>
      <c r="P1025" s="2"/>
      <c r="R1025" s="2"/>
      <c r="S1025" s="2"/>
      <c r="U1025" s="2"/>
      <c r="V1025" s="2"/>
    </row>
    <row r="1026" spans="9:22" ht="13">
      <c r="I1026" s="2"/>
      <c r="J1026" s="2"/>
      <c r="L1026" s="2"/>
      <c r="M1026" s="2"/>
      <c r="O1026" s="2"/>
      <c r="P1026" s="2"/>
      <c r="R1026" s="2"/>
      <c r="S1026" s="2"/>
      <c r="U1026" s="2"/>
      <c r="V1026" s="2"/>
    </row>
    <row r="1027" spans="9:22" ht="13">
      <c r="I1027" s="2"/>
      <c r="J1027" s="2"/>
      <c r="L1027" s="2"/>
      <c r="M1027" s="2"/>
      <c r="O1027" s="2"/>
      <c r="P1027" s="2"/>
      <c r="R1027" s="2"/>
      <c r="S1027" s="2"/>
      <c r="U1027" s="2"/>
      <c r="V1027" s="2"/>
    </row>
    <row r="1028" spans="9:22" ht="13">
      <c r="I1028" s="2"/>
      <c r="J1028" s="2"/>
      <c r="L1028" s="2"/>
      <c r="M1028" s="2"/>
      <c r="O1028" s="2"/>
      <c r="P1028" s="2"/>
      <c r="R1028" s="2"/>
      <c r="S1028" s="2"/>
      <c r="U1028" s="2"/>
      <c r="V1028" s="2"/>
    </row>
    <row r="1029" spans="9:22" ht="13">
      <c r="I1029" s="2"/>
      <c r="J1029" s="2"/>
      <c r="L1029" s="2"/>
      <c r="M1029" s="2"/>
      <c r="O1029" s="2"/>
      <c r="P1029" s="2"/>
      <c r="R1029" s="2"/>
      <c r="S1029" s="2"/>
      <c r="U1029" s="2"/>
      <c r="V1029" s="2"/>
    </row>
    <row r="1030" spans="9:22" ht="13">
      <c r="I1030" s="2"/>
      <c r="J1030" s="2"/>
      <c r="L1030" s="2"/>
      <c r="M1030" s="2"/>
      <c r="O1030" s="2"/>
      <c r="P1030" s="2"/>
      <c r="R1030" s="2"/>
      <c r="S1030" s="2"/>
      <c r="U1030" s="2"/>
      <c r="V1030" s="2"/>
    </row>
    <row r="1031" spans="9:22" ht="13">
      <c r="I1031" s="2"/>
      <c r="J1031" s="2"/>
      <c r="L1031" s="2"/>
      <c r="M1031" s="2"/>
      <c r="O1031" s="2"/>
      <c r="P1031" s="2"/>
      <c r="R1031" s="2"/>
      <c r="S1031" s="2"/>
      <c r="U1031" s="2"/>
      <c r="V1031" s="2"/>
    </row>
    <row r="1032" spans="9:22" ht="13">
      <c r="I1032" s="2"/>
      <c r="J1032" s="2"/>
      <c r="L1032" s="2"/>
      <c r="M1032" s="2"/>
      <c r="O1032" s="2"/>
      <c r="P1032" s="2"/>
      <c r="R1032" s="2"/>
      <c r="S1032" s="2"/>
      <c r="U1032" s="2"/>
      <c r="V1032" s="2"/>
    </row>
    <row r="1033" spans="9:22" ht="13">
      <c r="I1033" s="2"/>
      <c r="J1033" s="2"/>
      <c r="L1033" s="2"/>
      <c r="M1033" s="2"/>
      <c r="O1033" s="2"/>
      <c r="P1033" s="2"/>
      <c r="R1033" s="2"/>
      <c r="S1033" s="2"/>
      <c r="U1033" s="2"/>
      <c r="V1033" s="2"/>
    </row>
    <row r="1034" spans="9:22" ht="13">
      <c r="I1034" s="2"/>
      <c r="J1034" s="2"/>
      <c r="L1034" s="2"/>
      <c r="M1034" s="2"/>
      <c r="O1034" s="2"/>
      <c r="P1034" s="2"/>
      <c r="R1034" s="2"/>
      <c r="S1034" s="2"/>
      <c r="U1034" s="2"/>
      <c r="V1034" s="2"/>
    </row>
    <row r="1035" spans="9:22" ht="13">
      <c r="I1035" s="2"/>
      <c r="J1035" s="2"/>
      <c r="L1035" s="2"/>
      <c r="M1035" s="2"/>
      <c r="O1035" s="2"/>
      <c r="P1035" s="2"/>
      <c r="R1035" s="2"/>
      <c r="S1035" s="2"/>
      <c r="U1035" s="2"/>
      <c r="V1035" s="2"/>
    </row>
    <row r="1036" spans="9:22" ht="13">
      <c r="I1036" s="2"/>
      <c r="J1036" s="2"/>
      <c r="L1036" s="2"/>
      <c r="M1036" s="2"/>
      <c r="O1036" s="2"/>
      <c r="P1036" s="2"/>
      <c r="R1036" s="2"/>
      <c r="S1036" s="2"/>
      <c r="U1036" s="2"/>
      <c r="V1036" s="2"/>
    </row>
    <row r="1037" spans="9:22" ht="13">
      <c r="I1037" s="2"/>
      <c r="J1037" s="2"/>
      <c r="L1037" s="2"/>
      <c r="M1037" s="2"/>
      <c r="O1037" s="2"/>
      <c r="P1037" s="2"/>
      <c r="R1037" s="2"/>
      <c r="S1037" s="2"/>
      <c r="U1037" s="2"/>
      <c r="V1037" s="2"/>
    </row>
    <row r="1038" spans="9:22" ht="13">
      <c r="I1038" s="2"/>
      <c r="J1038" s="2"/>
      <c r="L1038" s="2"/>
      <c r="M1038" s="2"/>
      <c r="O1038" s="2"/>
      <c r="P1038" s="2"/>
      <c r="R1038" s="2"/>
      <c r="S1038" s="2"/>
      <c r="U1038" s="2"/>
      <c r="V1038" s="2"/>
    </row>
    <row r="1039" spans="9:22" ht="13">
      <c r="I1039" s="2"/>
      <c r="J1039" s="2"/>
      <c r="L1039" s="2"/>
      <c r="M1039" s="2"/>
      <c r="O1039" s="2"/>
      <c r="P1039" s="2"/>
      <c r="R1039" s="2"/>
      <c r="S1039" s="2"/>
      <c r="U1039" s="2"/>
      <c r="V1039" s="2"/>
    </row>
    <row r="1040" spans="9:22" ht="13">
      <c r="I1040" s="2"/>
      <c r="J1040" s="2"/>
      <c r="L1040" s="2"/>
      <c r="M1040" s="2"/>
      <c r="O1040" s="2"/>
      <c r="P1040" s="2"/>
      <c r="R1040" s="2"/>
      <c r="S1040" s="2"/>
      <c r="U1040" s="2"/>
      <c r="V1040" s="2"/>
    </row>
    <row r="1041" spans="9:22" ht="13">
      <c r="I1041" s="2"/>
      <c r="J1041" s="2"/>
      <c r="L1041" s="2"/>
      <c r="M1041" s="2"/>
      <c r="O1041" s="2"/>
      <c r="P1041" s="2"/>
      <c r="R1041" s="2"/>
      <c r="S1041" s="2"/>
      <c r="U1041" s="2"/>
      <c r="V1041" s="2"/>
    </row>
    <row r="1042" spans="9:22" ht="13">
      <c r="I1042" s="2"/>
      <c r="J1042" s="2"/>
      <c r="L1042" s="2"/>
      <c r="M1042" s="2"/>
      <c r="O1042" s="2"/>
      <c r="P1042" s="2"/>
      <c r="R1042" s="2"/>
      <c r="S1042" s="2"/>
      <c r="U1042" s="2"/>
      <c r="V1042" s="2"/>
    </row>
    <row r="1043" spans="9:22" ht="13">
      <c r="I1043" s="2"/>
      <c r="J1043" s="2"/>
      <c r="L1043" s="2"/>
      <c r="M1043" s="2"/>
      <c r="O1043" s="2"/>
      <c r="P1043" s="2"/>
      <c r="R1043" s="2"/>
      <c r="S1043" s="2"/>
      <c r="U1043" s="2"/>
      <c r="V1043" s="2"/>
    </row>
    <row r="1044" spans="9:22" ht="13">
      <c r="I1044" s="2"/>
      <c r="J1044" s="2"/>
      <c r="L1044" s="2"/>
      <c r="M1044" s="2"/>
      <c r="O1044" s="2"/>
      <c r="P1044" s="2"/>
      <c r="R1044" s="2"/>
      <c r="S1044" s="2"/>
      <c r="U1044" s="2"/>
      <c r="V1044" s="2"/>
    </row>
    <row r="1045" spans="9:22" ht="13">
      <c r="I1045" s="2"/>
      <c r="J1045" s="2"/>
      <c r="L1045" s="2"/>
      <c r="M1045" s="2"/>
      <c r="O1045" s="2"/>
      <c r="P1045" s="2"/>
      <c r="R1045" s="2"/>
      <c r="S1045" s="2"/>
      <c r="U1045" s="2"/>
      <c r="V1045" s="2"/>
    </row>
    <row r="1046" spans="9:22" ht="13">
      <c r="I1046" s="2"/>
      <c r="J1046" s="2"/>
      <c r="L1046" s="2"/>
      <c r="M1046" s="2"/>
      <c r="O1046" s="2"/>
      <c r="P1046" s="2"/>
      <c r="R1046" s="2"/>
      <c r="S1046" s="2"/>
      <c r="U1046" s="2"/>
      <c r="V1046" s="2"/>
    </row>
    <row r="1047" spans="9:22" ht="13">
      <c r="I1047" s="2"/>
      <c r="J1047" s="2"/>
      <c r="L1047" s="2"/>
      <c r="M1047" s="2"/>
      <c r="O1047" s="2"/>
      <c r="P1047" s="2"/>
      <c r="R1047" s="2"/>
      <c r="S1047" s="2"/>
      <c r="U1047" s="2"/>
      <c r="V1047" s="2"/>
    </row>
    <row r="1048" spans="9:22" ht="13">
      <c r="I1048" s="2"/>
      <c r="J1048" s="2"/>
      <c r="L1048" s="2"/>
      <c r="M1048" s="2"/>
      <c r="O1048" s="2"/>
      <c r="P1048" s="2"/>
      <c r="R1048" s="2"/>
      <c r="S1048" s="2"/>
      <c r="U1048" s="2"/>
      <c r="V1048" s="2"/>
    </row>
    <row r="1049" spans="9:22" ht="13">
      <c r="I1049" s="2"/>
      <c r="J1049" s="2"/>
      <c r="L1049" s="2"/>
      <c r="M1049" s="2"/>
      <c r="O1049" s="2"/>
      <c r="P1049" s="2"/>
      <c r="R1049" s="2"/>
      <c r="S1049" s="2"/>
      <c r="U1049" s="2"/>
      <c r="V1049" s="2"/>
    </row>
    <row r="1050" spans="9:22" ht="13">
      <c r="I1050" s="2"/>
      <c r="J1050" s="2"/>
      <c r="L1050" s="2"/>
      <c r="M1050" s="2"/>
      <c r="O1050" s="2"/>
      <c r="P1050" s="2"/>
      <c r="R1050" s="2"/>
      <c r="S1050" s="2"/>
      <c r="U1050" s="2"/>
      <c r="V1050" s="2"/>
    </row>
    <row r="1051" spans="9:22" ht="13">
      <c r="I1051" s="2"/>
      <c r="J1051" s="2"/>
      <c r="L1051" s="2"/>
      <c r="M1051" s="2"/>
      <c r="O1051" s="2"/>
      <c r="P1051" s="2"/>
      <c r="R1051" s="2"/>
      <c r="S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H1" s="84" t="s">
        <v>0</v>
      </c>
      <c r="I1" s="73"/>
      <c r="J1" s="73"/>
      <c r="K1" s="73"/>
      <c r="L1" s="73"/>
      <c r="M1" s="73"/>
      <c r="N1" s="73"/>
      <c r="O1" s="73"/>
      <c r="P1" s="2"/>
      <c r="Q1" s="2"/>
      <c r="R1" s="2"/>
      <c r="S1" s="2"/>
      <c r="T1" s="2"/>
      <c r="U1" s="2"/>
      <c r="V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Q2" s="2"/>
      <c r="R2" s="2"/>
      <c r="S2" s="2"/>
      <c r="T2" s="2"/>
      <c r="U2" s="2"/>
      <c r="V2" s="2"/>
    </row>
    <row r="3" spans="1:25" ht="13">
      <c r="A3" s="1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5" ht="13">
      <c r="A4" s="1" t="s">
        <v>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5" ht="13">
      <c r="A5" s="1" t="s">
        <v>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5" ht="13">
      <c r="A6" s="1" t="s">
        <v>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5" ht="13"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5" ht="13"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85" t="s">
        <v>249</v>
      </c>
      <c r="W8" s="73"/>
      <c r="X8" s="73"/>
      <c r="Y8" s="73"/>
    </row>
    <row r="9" spans="1:25" ht="13">
      <c r="A9" s="1" t="s">
        <v>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73"/>
      <c r="W9" s="73"/>
      <c r="X9" s="73"/>
      <c r="Y9" s="73"/>
    </row>
    <row r="10" spans="1:25" ht="13"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5" ht="14">
      <c r="A11" s="1" t="s">
        <v>8</v>
      </c>
      <c r="I11" s="83" t="s">
        <v>9</v>
      </c>
      <c r="J11" s="73"/>
      <c r="L11" s="75" t="s">
        <v>10</v>
      </c>
      <c r="M11" s="73"/>
      <c r="O11" s="75" t="s">
        <v>11</v>
      </c>
      <c r="P11" s="73"/>
      <c r="R11" s="75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250</v>
      </c>
      <c r="C13" s="1" t="s">
        <v>19</v>
      </c>
      <c r="E13" s="1" t="s">
        <v>20</v>
      </c>
      <c r="G13" s="1" t="s">
        <v>21</v>
      </c>
      <c r="I13" s="2"/>
      <c r="J13" s="2"/>
      <c r="L13" s="2"/>
      <c r="M13" s="2"/>
      <c r="O13" s="2"/>
      <c r="P13" s="2"/>
      <c r="R13" s="2"/>
      <c r="S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19">
        <v>45</v>
      </c>
      <c r="J14" s="20">
        <v>0</v>
      </c>
      <c r="L14" s="19">
        <v>45</v>
      </c>
      <c r="M14" s="20">
        <v>0</v>
      </c>
      <c r="O14" s="19">
        <v>5</v>
      </c>
      <c r="P14" s="20">
        <v>0</v>
      </c>
      <c r="R14" s="19">
        <v>35</v>
      </c>
      <c r="S14" s="20">
        <v>0</v>
      </c>
      <c r="U14" s="59"/>
      <c r="V14" s="37"/>
      <c r="X14" s="16">
        <f>I14+L14+O14+R14+U14</f>
        <v>130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>
        <v>60</v>
      </c>
      <c r="J15" s="20">
        <v>0</v>
      </c>
      <c r="L15" s="19">
        <v>60</v>
      </c>
      <c r="M15" s="20">
        <v>0</v>
      </c>
      <c r="O15" s="19">
        <v>60</v>
      </c>
      <c r="P15" s="20">
        <v>0</v>
      </c>
      <c r="R15" s="19">
        <v>20</v>
      </c>
      <c r="S15" s="20">
        <v>0</v>
      </c>
      <c r="U15" s="59"/>
      <c r="V15" s="37"/>
      <c r="X15" s="16">
        <f t="shared" ref="X15:Y15" si="0">L15+O15+R15+U15+I15</f>
        <v>200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>
        <v>50</v>
      </c>
      <c r="J16" s="20">
        <v>0</v>
      </c>
      <c r="L16" s="19">
        <v>50</v>
      </c>
      <c r="M16" s="20">
        <v>0</v>
      </c>
      <c r="O16" s="19">
        <v>0</v>
      </c>
      <c r="P16" s="20">
        <v>0</v>
      </c>
      <c r="R16" s="19">
        <v>50</v>
      </c>
      <c r="S16" s="20">
        <v>0</v>
      </c>
      <c r="U16" s="59"/>
      <c r="V16" s="37"/>
      <c r="X16" s="16">
        <f t="shared" ref="X16:Y16" si="1">L16+O16+R16+U16+I16</f>
        <v>150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>
        <v>45</v>
      </c>
      <c r="J17" s="20">
        <v>0</v>
      </c>
      <c r="L17" s="19">
        <v>40</v>
      </c>
      <c r="M17" s="20">
        <v>0</v>
      </c>
      <c r="O17" s="19">
        <v>0</v>
      </c>
      <c r="P17" s="20">
        <v>0</v>
      </c>
      <c r="R17" s="19">
        <v>0</v>
      </c>
      <c r="S17" s="20">
        <v>0</v>
      </c>
      <c r="U17" s="59"/>
      <c r="V17" s="37"/>
      <c r="X17" s="16">
        <f t="shared" ref="X17:Y17" si="2">L17+O17+R17+U17+I17</f>
        <v>85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>
        <v>35</v>
      </c>
      <c r="J18" s="20">
        <v>0</v>
      </c>
      <c r="L18" s="19">
        <v>35</v>
      </c>
      <c r="M18" s="20">
        <v>0</v>
      </c>
      <c r="O18" s="19">
        <v>15</v>
      </c>
      <c r="P18" s="20">
        <v>0</v>
      </c>
      <c r="R18" s="19">
        <v>35</v>
      </c>
      <c r="S18" s="20">
        <v>0</v>
      </c>
      <c r="U18" s="59"/>
      <c r="V18" s="37"/>
      <c r="X18" s="16">
        <f t="shared" ref="X18:Y18" si="3">L18+O18+R18+U18+I18</f>
        <v>120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>
        <v>35</v>
      </c>
      <c r="J19" s="20">
        <v>0</v>
      </c>
      <c r="L19" s="19">
        <v>10</v>
      </c>
      <c r="M19" s="20">
        <v>0</v>
      </c>
      <c r="O19" s="19">
        <v>30</v>
      </c>
      <c r="P19" s="20">
        <v>0</v>
      </c>
      <c r="R19" s="19">
        <v>0</v>
      </c>
      <c r="S19" s="20">
        <v>0</v>
      </c>
      <c r="U19" s="59"/>
      <c r="V19" s="37"/>
      <c r="X19" s="16">
        <f t="shared" ref="X19:Y19" si="4">L19+O19+R19+U19+I19</f>
        <v>75</v>
      </c>
      <c r="Y19" s="16">
        <f t="shared" si="4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19">
        <v>30</v>
      </c>
      <c r="J20" s="20">
        <v>0</v>
      </c>
      <c r="L20" s="19">
        <v>20</v>
      </c>
      <c r="M20" s="20">
        <v>0</v>
      </c>
      <c r="O20" s="19">
        <v>25</v>
      </c>
      <c r="P20" s="20">
        <v>0</v>
      </c>
      <c r="R20" s="19">
        <v>20</v>
      </c>
      <c r="S20" s="20">
        <v>0</v>
      </c>
      <c r="U20" s="59"/>
      <c r="V20" s="37"/>
      <c r="X20" s="16">
        <f t="shared" ref="X20:X21" si="5">I20+L20+O20+R20+U20</f>
        <v>95</v>
      </c>
      <c r="Y20" s="16">
        <f t="shared" ref="Y20:Y21" si="6">M20+P20+S20+V20+J20</f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19">
        <v>25</v>
      </c>
      <c r="J21" s="20">
        <v>0</v>
      </c>
      <c r="L21" s="19">
        <v>28</v>
      </c>
      <c r="M21" s="20">
        <v>25</v>
      </c>
      <c r="O21" s="19">
        <v>10</v>
      </c>
      <c r="P21" s="20">
        <v>0</v>
      </c>
      <c r="R21" s="19">
        <v>28</v>
      </c>
      <c r="S21" s="20">
        <v>0</v>
      </c>
      <c r="U21" s="59"/>
      <c r="V21" s="37"/>
      <c r="X21" s="16">
        <f t="shared" si="5"/>
        <v>91</v>
      </c>
      <c r="Y21" s="16">
        <f t="shared" si="6"/>
        <v>25</v>
      </c>
    </row>
    <row r="22" spans="1:25" ht="13">
      <c r="G22" s="24"/>
      <c r="I22" s="29">
        <f t="shared" ref="I22:J22" si="7">SUM(I14:I21)</f>
        <v>325</v>
      </c>
      <c r="J22" s="30">
        <f t="shared" si="7"/>
        <v>0</v>
      </c>
      <c r="L22" s="29">
        <f t="shared" ref="L22:M22" si="8">SUM(L14:L21)</f>
        <v>288</v>
      </c>
      <c r="M22" s="30">
        <f t="shared" si="8"/>
        <v>25</v>
      </c>
      <c r="O22" s="29">
        <f t="shared" ref="O22:P22" si="9">SUM(O14:O21)</f>
        <v>145</v>
      </c>
      <c r="P22" s="30">
        <f t="shared" si="9"/>
        <v>0</v>
      </c>
      <c r="R22" s="29">
        <f t="shared" ref="R22:S22" si="10">SUM(R14:R21)</f>
        <v>188</v>
      </c>
      <c r="S22" s="30">
        <f t="shared" si="10"/>
        <v>0</v>
      </c>
      <c r="U22" s="29">
        <f t="shared" ref="U22:V22" si="11">SUM(U14:U21)</f>
        <v>0</v>
      </c>
      <c r="V22" s="30">
        <f t="shared" si="11"/>
        <v>0</v>
      </c>
      <c r="X22" s="31">
        <f t="shared" ref="X22:Y22" si="12">SUM(X14:X21)</f>
        <v>946</v>
      </c>
      <c r="Y22" s="43">
        <f t="shared" si="12"/>
        <v>25</v>
      </c>
    </row>
    <row r="23" spans="1:25" ht="13">
      <c r="I23" s="2"/>
      <c r="J23" s="2"/>
      <c r="L23" s="2"/>
      <c r="M23" s="2"/>
      <c r="O23" s="2"/>
      <c r="P23" s="2"/>
      <c r="R23" s="2"/>
      <c r="S23" s="2"/>
      <c r="U23" s="2"/>
      <c r="V23" s="2"/>
    </row>
    <row r="24" spans="1:25" ht="13">
      <c r="A24" s="1"/>
      <c r="I24" s="6"/>
      <c r="J24" s="6"/>
      <c r="L24" s="6"/>
      <c r="M24" s="6"/>
      <c r="O24" s="6"/>
      <c r="P24" s="6"/>
      <c r="R24" s="6"/>
      <c r="S24" s="6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5" t="s">
        <v>9</v>
      </c>
      <c r="J25" s="73"/>
      <c r="L25" s="75" t="s">
        <v>10</v>
      </c>
      <c r="M25" s="73"/>
      <c r="O25" s="75" t="s">
        <v>11</v>
      </c>
      <c r="P25" s="73"/>
      <c r="R25" s="75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3" t="s">
        <v>16</v>
      </c>
      <c r="J26" s="13" t="s">
        <v>15</v>
      </c>
      <c r="K26" s="10"/>
      <c r="L26" s="13" t="s">
        <v>16</v>
      </c>
      <c r="M26" s="13" t="s">
        <v>15</v>
      </c>
      <c r="N26" s="10"/>
      <c r="O26" s="13" t="s">
        <v>16</v>
      </c>
      <c r="P26" s="13" t="s">
        <v>15</v>
      </c>
      <c r="Q26" s="10"/>
      <c r="R26" s="13" t="s">
        <v>16</v>
      </c>
      <c r="S26" s="13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250</v>
      </c>
      <c r="C27" s="1" t="s">
        <v>19</v>
      </c>
      <c r="E27" s="1" t="s">
        <v>20</v>
      </c>
      <c r="G27" s="1" t="s">
        <v>21</v>
      </c>
      <c r="I27" s="2"/>
      <c r="J27" s="2"/>
      <c r="L27" s="2"/>
      <c r="M27" s="2"/>
      <c r="O27" s="2"/>
      <c r="P27" s="2"/>
      <c r="R27" s="2"/>
      <c r="S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19">
        <v>40</v>
      </c>
      <c r="J28" s="20">
        <v>0</v>
      </c>
      <c r="L28" s="19">
        <v>30</v>
      </c>
      <c r="M28" s="20">
        <v>0</v>
      </c>
      <c r="O28" s="19">
        <v>15</v>
      </c>
      <c r="P28" s="20">
        <v>0</v>
      </c>
      <c r="R28" s="19">
        <v>40</v>
      </c>
      <c r="S28" s="20">
        <v>0</v>
      </c>
      <c r="U28" s="59"/>
      <c r="V28" s="37"/>
      <c r="X28" s="16">
        <f t="shared" ref="X28:Y28" si="13">I28+L28+O28+R28+U28</f>
        <v>125</v>
      </c>
      <c r="Y28" s="16">
        <f t="shared" si="13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19">
        <v>40</v>
      </c>
      <c r="J29" s="20">
        <v>0</v>
      </c>
      <c r="L29" s="19">
        <v>25</v>
      </c>
      <c r="M29" s="20">
        <v>0</v>
      </c>
      <c r="O29" s="19">
        <v>20</v>
      </c>
      <c r="P29" s="20">
        <v>20</v>
      </c>
      <c r="R29" s="19">
        <v>5</v>
      </c>
      <c r="S29" s="20">
        <v>0</v>
      </c>
      <c r="U29" s="59"/>
      <c r="V29" s="37"/>
      <c r="X29" s="16">
        <f t="shared" ref="X29:Y29" si="14">I29+L29+O29+R29+U29</f>
        <v>90</v>
      </c>
      <c r="Y29" s="16">
        <f t="shared" si="14"/>
        <v>20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19">
        <v>15</v>
      </c>
      <c r="J30" s="20">
        <v>0</v>
      </c>
      <c r="L30" s="19">
        <v>15</v>
      </c>
      <c r="M30" s="20">
        <v>0</v>
      </c>
      <c r="O30" s="19">
        <v>15</v>
      </c>
      <c r="P30" s="20">
        <v>0</v>
      </c>
      <c r="R30" s="19">
        <v>10</v>
      </c>
      <c r="S30" s="20">
        <v>0</v>
      </c>
      <c r="U30" s="59"/>
      <c r="V30" s="37"/>
      <c r="X30" s="16">
        <f t="shared" ref="X30:Y30" si="15">I30+L30+O30+R30+U30</f>
        <v>55</v>
      </c>
      <c r="Y30" s="16">
        <f t="shared" si="15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19">
        <v>35</v>
      </c>
      <c r="J31" s="20">
        <v>0</v>
      </c>
      <c r="L31" s="19">
        <v>20</v>
      </c>
      <c r="M31" s="20">
        <v>0</v>
      </c>
      <c r="O31" s="19">
        <v>10</v>
      </c>
      <c r="P31" s="20">
        <v>0</v>
      </c>
      <c r="R31" s="19">
        <v>20</v>
      </c>
      <c r="S31" s="20">
        <v>0</v>
      </c>
      <c r="U31" s="59"/>
      <c r="V31" s="37"/>
      <c r="X31" s="16">
        <f t="shared" ref="X31:Y31" si="16">I31+L31+O31+R31+U31</f>
        <v>85</v>
      </c>
      <c r="Y31" s="16">
        <f t="shared" si="16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19">
        <v>40</v>
      </c>
      <c r="J32" s="20">
        <v>0</v>
      </c>
      <c r="L32" s="19">
        <v>40</v>
      </c>
      <c r="M32" s="20">
        <v>0</v>
      </c>
      <c r="O32" s="19">
        <v>0</v>
      </c>
      <c r="P32" s="20">
        <v>0</v>
      </c>
      <c r="R32" s="19">
        <v>40</v>
      </c>
      <c r="S32" s="20">
        <v>0</v>
      </c>
      <c r="U32" s="59"/>
      <c r="V32" s="37"/>
      <c r="X32" s="16">
        <f t="shared" ref="X32:Y32" si="17">I32+L32+O32+R32+U32</f>
        <v>120</v>
      </c>
      <c r="Y32" s="16">
        <f t="shared" si="17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19">
        <v>35</v>
      </c>
      <c r="J33" s="20">
        <v>0</v>
      </c>
      <c r="L33" s="19">
        <v>35</v>
      </c>
      <c r="M33" s="20">
        <v>0</v>
      </c>
      <c r="O33" s="19">
        <v>35</v>
      </c>
      <c r="P33" s="20">
        <v>0</v>
      </c>
      <c r="R33" s="19">
        <v>10</v>
      </c>
      <c r="S33" s="20">
        <v>0</v>
      </c>
      <c r="U33" s="59"/>
      <c r="V33" s="37"/>
      <c r="X33" s="16">
        <f t="shared" ref="X33:Y33" si="18">I33+L33+O33+R33+U33</f>
        <v>115</v>
      </c>
      <c r="Y33" s="16">
        <f t="shared" si="18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19">
        <v>50</v>
      </c>
      <c r="J34" s="20">
        <v>0</v>
      </c>
      <c r="L34" s="19">
        <v>45</v>
      </c>
      <c r="M34" s="20">
        <v>0</v>
      </c>
      <c r="O34" s="19">
        <v>60</v>
      </c>
      <c r="P34" s="20">
        <v>0</v>
      </c>
      <c r="R34" s="19">
        <v>35</v>
      </c>
      <c r="S34" s="20">
        <v>0</v>
      </c>
      <c r="U34" s="59"/>
      <c r="V34" s="37"/>
      <c r="X34" s="16">
        <f t="shared" ref="X34:Y34" si="19">I34+L34+O34+R34+U34</f>
        <v>190</v>
      </c>
      <c r="Y34" s="16">
        <f t="shared" si="19"/>
        <v>0</v>
      </c>
    </row>
    <row r="35" spans="1:25" ht="13">
      <c r="I35" s="29">
        <f t="shared" ref="I35:J35" si="20">SUM(I28:I34)</f>
        <v>255</v>
      </c>
      <c r="J35" s="30">
        <f t="shared" si="20"/>
        <v>0</v>
      </c>
      <c r="K35" s="35"/>
      <c r="L35" s="29">
        <f t="shared" ref="L35:M35" si="21">SUM(L28:L34)</f>
        <v>210</v>
      </c>
      <c r="M35" s="30">
        <f t="shared" si="21"/>
        <v>0</v>
      </c>
      <c r="N35" s="35"/>
      <c r="O35" s="29">
        <f t="shared" ref="O35:P35" si="22">SUM(O28:O34)</f>
        <v>155</v>
      </c>
      <c r="P35" s="30">
        <f t="shared" si="22"/>
        <v>20</v>
      </c>
      <c r="Q35" s="35"/>
      <c r="R35" s="29">
        <f t="shared" ref="R35:S35" si="23">SUM(R28:R34)</f>
        <v>160</v>
      </c>
      <c r="S35" s="30">
        <f t="shared" si="23"/>
        <v>0</v>
      </c>
      <c r="T35" s="35"/>
      <c r="U35" s="29">
        <f t="shared" ref="U35:V35" si="24">SUM(U28:U34)</f>
        <v>0</v>
      </c>
      <c r="V35" s="30">
        <f t="shared" si="24"/>
        <v>0</v>
      </c>
      <c r="W35" s="35"/>
      <c r="X35" s="31">
        <f t="shared" ref="X35:Y35" si="25">SUM(X28:X34)</f>
        <v>780</v>
      </c>
      <c r="Y35" s="43">
        <f t="shared" si="25"/>
        <v>20</v>
      </c>
    </row>
    <row r="36" spans="1:25" ht="1.5" customHeight="1">
      <c r="I36" s="2"/>
      <c r="J36" s="2"/>
      <c r="L36" s="2"/>
      <c r="M36" s="2"/>
      <c r="O36" s="2"/>
      <c r="P36" s="2"/>
      <c r="R36" s="2"/>
      <c r="S36" s="2"/>
      <c r="U36" s="2"/>
      <c r="V36" s="2"/>
    </row>
    <row r="37" spans="1:25" ht="1.5" customHeight="1">
      <c r="I37" s="2"/>
      <c r="J37" s="2"/>
      <c r="L37" s="2"/>
      <c r="M37" s="2"/>
      <c r="O37" s="2"/>
      <c r="P37" s="2"/>
      <c r="R37" s="2"/>
      <c r="S37" s="2"/>
      <c r="U37" s="2"/>
      <c r="V37" s="2"/>
    </row>
    <row r="38" spans="1:25" ht="9.75" customHeight="1">
      <c r="I38" s="2"/>
      <c r="J38" s="2"/>
      <c r="L38" s="2"/>
      <c r="M38" s="2"/>
      <c r="O38" s="2"/>
      <c r="P38" s="2"/>
      <c r="R38" s="2"/>
      <c r="S38" s="2"/>
      <c r="U38" s="2"/>
      <c r="V38" s="2"/>
    </row>
    <row r="39" spans="1:25" ht="1.5" customHeight="1">
      <c r="I39" s="2"/>
      <c r="J39" s="2"/>
      <c r="L39" s="2"/>
      <c r="M39" s="2"/>
      <c r="O39" s="2"/>
      <c r="P39" s="2"/>
      <c r="R39" s="2"/>
      <c r="S39" s="2"/>
      <c r="U39" s="2"/>
      <c r="V39" s="2"/>
    </row>
    <row r="40" spans="1:25" ht="13">
      <c r="A40" s="1"/>
      <c r="I40" s="6"/>
      <c r="J40" s="6"/>
      <c r="L40" s="6"/>
      <c r="M40" s="6"/>
      <c r="O40" s="6"/>
      <c r="P40" s="6"/>
      <c r="R40" s="6"/>
      <c r="S40" s="6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5" t="s">
        <v>9</v>
      </c>
      <c r="J41" s="73"/>
      <c r="L41" s="75" t="s">
        <v>10</v>
      </c>
      <c r="M41" s="73"/>
      <c r="O41" s="75" t="s">
        <v>11</v>
      </c>
      <c r="P41" s="73"/>
      <c r="R41" s="75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3" t="s">
        <v>16</v>
      </c>
      <c r="J42" s="13" t="s">
        <v>15</v>
      </c>
      <c r="L42" s="13" t="s">
        <v>16</v>
      </c>
      <c r="M42" s="13" t="s">
        <v>15</v>
      </c>
      <c r="O42" s="13" t="s">
        <v>16</v>
      </c>
      <c r="P42" s="13" t="s">
        <v>15</v>
      </c>
      <c r="R42" s="13" t="s">
        <v>16</v>
      </c>
      <c r="S42" s="13" t="s">
        <v>15</v>
      </c>
      <c r="U42" s="13" t="s">
        <v>16</v>
      </c>
      <c r="V42" s="13" t="s">
        <v>15</v>
      </c>
      <c r="X42" s="10"/>
    </row>
    <row r="43" spans="1:25" ht="15">
      <c r="A43" s="15" t="s">
        <v>250</v>
      </c>
      <c r="C43" s="1" t="s">
        <v>19</v>
      </c>
      <c r="E43" s="1" t="s">
        <v>55</v>
      </c>
      <c r="G43" s="1" t="s">
        <v>21</v>
      </c>
      <c r="I43" s="2"/>
      <c r="J43" s="2"/>
      <c r="L43" s="2"/>
      <c r="M43" s="2"/>
      <c r="O43" s="2"/>
      <c r="P43" s="2"/>
      <c r="R43" s="2"/>
      <c r="S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19">
        <v>40</v>
      </c>
      <c r="J44" s="20">
        <v>0</v>
      </c>
      <c r="L44" s="19">
        <v>20</v>
      </c>
      <c r="M44" s="20">
        <v>0</v>
      </c>
      <c r="O44" s="19">
        <v>40</v>
      </c>
      <c r="P44" s="20">
        <v>0</v>
      </c>
      <c r="R44" s="19">
        <v>40</v>
      </c>
      <c r="S44" s="20">
        <v>0</v>
      </c>
      <c r="U44" s="59"/>
      <c r="V44" s="37"/>
      <c r="X44" s="16">
        <f t="shared" ref="X44:Y44" si="26">I44+L44+O44+R44+U44</f>
        <v>140</v>
      </c>
      <c r="Y44" s="16">
        <f t="shared" si="26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19">
        <v>60</v>
      </c>
      <c r="J45" s="20">
        <v>0</v>
      </c>
      <c r="L45" s="19">
        <v>10</v>
      </c>
      <c r="M45" s="20">
        <v>0</v>
      </c>
      <c r="O45" s="19">
        <v>60</v>
      </c>
      <c r="P45" s="20">
        <v>0</v>
      </c>
      <c r="R45" s="19">
        <v>60</v>
      </c>
      <c r="S45" s="20">
        <v>0</v>
      </c>
      <c r="U45" s="59"/>
      <c r="V45" s="37"/>
      <c r="X45" s="16">
        <f t="shared" ref="X45:Y45" si="27">I45+L45+O45+R45+U45</f>
        <v>190</v>
      </c>
      <c r="Y45" s="16">
        <f t="shared" si="27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19">
        <v>50</v>
      </c>
      <c r="J46" s="20">
        <v>0</v>
      </c>
      <c r="L46" s="19">
        <v>15</v>
      </c>
      <c r="M46" s="20">
        <v>0</v>
      </c>
      <c r="O46" s="19">
        <v>45</v>
      </c>
      <c r="P46" s="20">
        <v>0</v>
      </c>
      <c r="R46" s="19">
        <v>45</v>
      </c>
      <c r="S46" s="20">
        <v>0</v>
      </c>
      <c r="U46" s="59"/>
      <c r="V46" s="37"/>
      <c r="X46" s="16">
        <f t="shared" ref="X46:Y46" si="28">I46+L46+O46+R46+U46</f>
        <v>155</v>
      </c>
      <c r="Y46" s="16">
        <f t="shared" si="28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19">
        <v>50</v>
      </c>
      <c r="J47" s="20">
        <v>0</v>
      </c>
      <c r="L47" s="19">
        <v>50</v>
      </c>
      <c r="M47" s="20">
        <v>0</v>
      </c>
      <c r="O47" s="19">
        <v>15</v>
      </c>
      <c r="P47" s="20">
        <v>0</v>
      </c>
      <c r="R47" s="19">
        <v>40</v>
      </c>
      <c r="S47" s="20">
        <v>0</v>
      </c>
      <c r="U47" s="59"/>
      <c r="V47" s="37"/>
      <c r="X47" s="16">
        <f t="shared" ref="X47:Y47" si="29">I47+L47+O47+R47+U47</f>
        <v>155</v>
      </c>
      <c r="Y47" s="16">
        <f t="shared" si="29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19">
        <v>70</v>
      </c>
      <c r="J48" s="20">
        <v>0</v>
      </c>
      <c r="L48" s="19">
        <v>45</v>
      </c>
      <c r="M48" s="20">
        <v>0</v>
      </c>
      <c r="O48" s="19">
        <v>80</v>
      </c>
      <c r="P48" s="20">
        <v>0</v>
      </c>
      <c r="R48" s="19">
        <v>75</v>
      </c>
      <c r="S48" s="20">
        <v>0</v>
      </c>
      <c r="U48" s="59"/>
      <c r="V48" s="37"/>
      <c r="X48" s="16">
        <f t="shared" ref="X48:Y48" si="30">I48+L48+O48+R48+U48</f>
        <v>270</v>
      </c>
      <c r="Y48" s="16">
        <f t="shared" si="30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19">
        <v>45</v>
      </c>
      <c r="J49" s="20">
        <v>0</v>
      </c>
      <c r="L49" s="19">
        <v>45</v>
      </c>
      <c r="M49" s="20">
        <v>0</v>
      </c>
      <c r="O49" s="19">
        <v>45</v>
      </c>
      <c r="P49" s="20">
        <v>0</v>
      </c>
      <c r="R49" s="19">
        <v>15</v>
      </c>
      <c r="S49" s="20">
        <v>0</v>
      </c>
      <c r="U49" s="59"/>
      <c r="V49" s="37"/>
      <c r="X49" s="16">
        <f t="shared" ref="X49:Y49" si="31">I49+L49+O49+R49+U49</f>
        <v>150</v>
      </c>
      <c r="Y49" s="16">
        <f t="shared" si="31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19">
        <v>35</v>
      </c>
      <c r="J50" s="20">
        <v>0</v>
      </c>
      <c r="L50" s="19">
        <v>40</v>
      </c>
      <c r="M50" s="20">
        <v>0</v>
      </c>
      <c r="O50" s="19">
        <v>45</v>
      </c>
      <c r="P50" s="20">
        <v>0</v>
      </c>
      <c r="R50" s="19">
        <v>0</v>
      </c>
      <c r="S50" s="20">
        <v>0</v>
      </c>
      <c r="U50" s="59"/>
      <c r="V50" s="37"/>
      <c r="X50" s="16">
        <f t="shared" ref="X50:Y50" si="32">I50+L50+O50+R50+U50</f>
        <v>120</v>
      </c>
      <c r="Y50" s="16">
        <f t="shared" si="32"/>
        <v>0</v>
      </c>
    </row>
    <row r="51" spans="1:25" ht="13">
      <c r="I51" s="29">
        <f t="shared" ref="I51:J51" si="33">SUM(I44:I50)</f>
        <v>350</v>
      </c>
      <c r="J51" s="30">
        <f t="shared" si="33"/>
        <v>0</v>
      </c>
      <c r="K51" s="35"/>
      <c r="L51" s="29">
        <f t="shared" ref="L51:M51" si="34">SUM(L44:L50)</f>
        <v>225</v>
      </c>
      <c r="M51" s="30">
        <f t="shared" si="34"/>
        <v>0</v>
      </c>
      <c r="N51" s="35"/>
      <c r="O51" s="29">
        <f t="shared" ref="O51:P51" si="35">SUM(O44:O50)</f>
        <v>330</v>
      </c>
      <c r="P51" s="30">
        <f t="shared" si="35"/>
        <v>0</v>
      </c>
      <c r="Q51" s="35"/>
      <c r="R51" s="29">
        <f t="shared" ref="R51:S51" si="36">SUM(R44:R50)</f>
        <v>275</v>
      </c>
      <c r="S51" s="30">
        <f t="shared" si="36"/>
        <v>0</v>
      </c>
      <c r="T51" s="35"/>
      <c r="U51" s="29">
        <f t="shared" ref="U51:V51" si="37">SUM(U44:U50)</f>
        <v>0</v>
      </c>
      <c r="V51" s="30">
        <f t="shared" si="37"/>
        <v>0</v>
      </c>
      <c r="W51" s="35"/>
      <c r="X51" s="24">
        <f t="shared" ref="X51:Y51" si="38">SUM(X44:X50)</f>
        <v>1180</v>
      </c>
      <c r="Y51" s="32">
        <f t="shared" si="38"/>
        <v>0</v>
      </c>
    </row>
    <row r="52" spans="1:25" ht="13">
      <c r="I52" s="2"/>
      <c r="J52" s="2"/>
      <c r="L52" s="2"/>
      <c r="M52" s="2"/>
      <c r="O52" s="2"/>
      <c r="P52" s="2"/>
      <c r="R52" s="2"/>
      <c r="S52" s="2"/>
      <c r="U52" s="2"/>
      <c r="V52" s="2"/>
    </row>
    <row r="53" spans="1:25" ht="13">
      <c r="I53" s="2"/>
      <c r="J53" s="2"/>
      <c r="L53" s="2"/>
      <c r="M53" s="2"/>
      <c r="O53" s="2"/>
      <c r="P53" s="2"/>
      <c r="R53" s="2"/>
      <c r="S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5" t="s">
        <v>9</v>
      </c>
      <c r="J54" s="73"/>
      <c r="L54" s="75" t="s">
        <v>10</v>
      </c>
      <c r="M54" s="73"/>
      <c r="O54" s="75" t="s">
        <v>11</v>
      </c>
      <c r="P54" s="73"/>
      <c r="R54" s="75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3" t="s">
        <v>16</v>
      </c>
      <c r="J55" s="13" t="s">
        <v>15</v>
      </c>
      <c r="L55" s="13" t="s">
        <v>16</v>
      </c>
      <c r="M55" s="13" t="s">
        <v>15</v>
      </c>
      <c r="O55" s="13" t="s">
        <v>16</v>
      </c>
      <c r="P55" s="13" t="s">
        <v>15</v>
      </c>
      <c r="R55" s="13" t="s">
        <v>16</v>
      </c>
      <c r="S55" s="13" t="s">
        <v>15</v>
      </c>
      <c r="U55" s="13" t="s">
        <v>16</v>
      </c>
      <c r="V55" s="13" t="s">
        <v>15</v>
      </c>
    </row>
    <row r="56" spans="1:25" ht="15">
      <c r="A56" s="15" t="s">
        <v>250</v>
      </c>
      <c r="C56" s="1" t="s">
        <v>19</v>
      </c>
      <c r="E56" s="1" t="s">
        <v>55</v>
      </c>
      <c r="G56" s="1" t="s">
        <v>21</v>
      </c>
      <c r="I56" s="2"/>
      <c r="J56" s="2"/>
      <c r="L56" s="2"/>
      <c r="M56" s="2"/>
      <c r="O56" s="2"/>
      <c r="P56" s="2"/>
      <c r="R56" s="2"/>
      <c r="S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20">
        <v>35</v>
      </c>
      <c r="J57" s="20">
        <v>0</v>
      </c>
      <c r="L57" s="20">
        <v>30</v>
      </c>
      <c r="M57" s="20">
        <v>0</v>
      </c>
      <c r="O57" s="20">
        <v>35</v>
      </c>
      <c r="P57" s="20">
        <v>0</v>
      </c>
      <c r="R57" s="20">
        <v>15</v>
      </c>
      <c r="S57" s="20">
        <v>0</v>
      </c>
      <c r="U57" s="37"/>
      <c r="V57" s="37"/>
      <c r="X57" s="16">
        <f t="shared" ref="X57:Y57" si="39">I57+L57+O57+R57+U57</f>
        <v>115</v>
      </c>
      <c r="Y57" s="16">
        <f t="shared" si="39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20">
        <v>40</v>
      </c>
      <c r="J58" s="20">
        <v>0</v>
      </c>
      <c r="L58" s="20">
        <v>50</v>
      </c>
      <c r="M58" s="20">
        <v>0</v>
      </c>
      <c r="O58" s="20">
        <v>20</v>
      </c>
      <c r="P58" s="20">
        <v>0</v>
      </c>
      <c r="R58" s="20">
        <v>40</v>
      </c>
      <c r="S58" s="20">
        <v>0</v>
      </c>
      <c r="U58" s="37"/>
      <c r="V58" s="37"/>
      <c r="X58" s="16">
        <f t="shared" ref="X58:Y58" si="40">I58+L58+O58+R58+U58</f>
        <v>150</v>
      </c>
      <c r="Y58" s="16">
        <f t="shared" si="40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20">
        <v>45</v>
      </c>
      <c r="J59" s="20">
        <v>0</v>
      </c>
      <c r="L59" s="20">
        <v>45</v>
      </c>
      <c r="M59" s="20">
        <v>0</v>
      </c>
      <c r="O59" s="20">
        <v>20</v>
      </c>
      <c r="P59" s="20">
        <v>0</v>
      </c>
      <c r="R59" s="20">
        <v>45</v>
      </c>
      <c r="S59" s="20">
        <v>0</v>
      </c>
      <c r="U59" s="37"/>
      <c r="V59" s="37"/>
      <c r="X59" s="16">
        <f t="shared" ref="X59:Y59" si="41">I59+L59+O59+R59+U59</f>
        <v>155</v>
      </c>
      <c r="Y59" s="16">
        <f t="shared" si="41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20">
        <v>45</v>
      </c>
      <c r="J60" s="20">
        <v>0</v>
      </c>
      <c r="L60" s="20">
        <v>40</v>
      </c>
      <c r="M60" s="20">
        <v>0</v>
      </c>
      <c r="O60" s="20">
        <v>40</v>
      </c>
      <c r="P60" s="20">
        <v>0</v>
      </c>
      <c r="R60" s="20">
        <v>0</v>
      </c>
      <c r="S60" s="20">
        <v>0</v>
      </c>
      <c r="U60" s="37"/>
      <c r="V60" s="37"/>
      <c r="X60" s="16">
        <f t="shared" ref="X60:Y60" si="42">I60+L60+O60+R60+U60</f>
        <v>125</v>
      </c>
      <c r="Y60" s="16">
        <f t="shared" si="42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20">
        <v>40</v>
      </c>
      <c r="J61" s="20">
        <v>0</v>
      </c>
      <c r="L61" s="20">
        <v>40</v>
      </c>
      <c r="M61" s="20">
        <v>0</v>
      </c>
      <c r="O61" s="20">
        <v>40</v>
      </c>
      <c r="P61" s="20">
        <v>0</v>
      </c>
      <c r="R61" s="20">
        <v>0</v>
      </c>
      <c r="S61" s="20">
        <v>0</v>
      </c>
      <c r="U61" s="37"/>
      <c r="V61" s="37"/>
      <c r="X61" s="16">
        <f t="shared" ref="X61:Y61" si="43">I61+L61+O61+R61+U61</f>
        <v>120</v>
      </c>
      <c r="Y61" s="16">
        <f t="shared" si="43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20">
        <v>45</v>
      </c>
      <c r="J62" s="20">
        <v>0</v>
      </c>
      <c r="L62" s="20">
        <v>45</v>
      </c>
      <c r="M62" s="20">
        <v>0</v>
      </c>
      <c r="O62" s="20">
        <v>10</v>
      </c>
      <c r="P62" s="20">
        <v>0</v>
      </c>
      <c r="R62" s="20">
        <v>45</v>
      </c>
      <c r="S62" s="20">
        <v>0</v>
      </c>
      <c r="U62" s="37"/>
      <c r="V62" s="37"/>
      <c r="X62" s="40">
        <f t="shared" ref="X62:Y62" si="44">I62+L62+O62+R62+U62</f>
        <v>145</v>
      </c>
      <c r="Y62" s="16">
        <f t="shared" si="44"/>
        <v>0</v>
      </c>
    </row>
    <row r="63" spans="1:25" ht="13">
      <c r="I63" s="29">
        <f t="shared" ref="I63:J63" si="45">SUM(I57:I62)</f>
        <v>250</v>
      </c>
      <c r="J63" s="30">
        <f t="shared" si="45"/>
        <v>0</v>
      </c>
      <c r="L63" s="29">
        <f t="shared" ref="L63:M63" si="46">SUM(L57:L62)</f>
        <v>250</v>
      </c>
      <c r="M63" s="30">
        <f t="shared" si="46"/>
        <v>0</v>
      </c>
      <c r="O63" s="29">
        <f t="shared" ref="O63:P63" si="47">SUM(O57:O62)</f>
        <v>165</v>
      </c>
      <c r="P63" s="30">
        <f t="shared" si="47"/>
        <v>0</v>
      </c>
      <c r="R63" s="29">
        <f t="shared" ref="R63:S63" si="48">SUM(R57:R62)</f>
        <v>145</v>
      </c>
      <c r="S63" s="30">
        <f t="shared" si="48"/>
        <v>0</v>
      </c>
      <c r="U63" s="29">
        <f t="shared" ref="U63:V63" si="49">SUM(U57:U62)</f>
        <v>0</v>
      </c>
      <c r="V63" s="30">
        <f t="shared" si="49"/>
        <v>0</v>
      </c>
      <c r="X63" s="41">
        <f t="shared" ref="X63:Y63" si="50">SUM(X57:X62)</f>
        <v>810</v>
      </c>
      <c r="Y63" s="41">
        <f t="shared" si="50"/>
        <v>0</v>
      </c>
    </row>
    <row r="64" spans="1:25" ht="13">
      <c r="I64" s="2"/>
      <c r="J64" s="2"/>
      <c r="L64" s="2"/>
      <c r="M64" s="2"/>
      <c r="O64" s="2"/>
      <c r="P64" s="2"/>
      <c r="R64" s="2"/>
      <c r="S64" s="2"/>
      <c r="U64" s="2"/>
      <c r="V64" s="2"/>
      <c r="X64" s="24"/>
    </row>
    <row r="65" spans="1:25" ht="13">
      <c r="A65" s="1" t="s">
        <v>87</v>
      </c>
      <c r="I65" s="75" t="s">
        <v>9</v>
      </c>
      <c r="J65" s="73"/>
      <c r="L65" s="75" t="s">
        <v>10</v>
      </c>
      <c r="M65" s="73"/>
      <c r="O65" s="75" t="s">
        <v>11</v>
      </c>
      <c r="P65" s="73"/>
      <c r="R65" s="75" t="s">
        <v>12</v>
      </c>
      <c r="S65" s="73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3" t="s">
        <v>16</v>
      </c>
      <c r="J66" s="2" t="s">
        <v>15</v>
      </c>
      <c r="L66" s="13" t="s">
        <v>16</v>
      </c>
      <c r="M66" s="2" t="s">
        <v>15</v>
      </c>
      <c r="O66" s="13" t="s">
        <v>16</v>
      </c>
      <c r="P66" s="2" t="s">
        <v>15</v>
      </c>
      <c r="R66" s="13" t="s">
        <v>16</v>
      </c>
      <c r="S66" s="2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250</v>
      </c>
      <c r="C67" s="1" t="s">
        <v>19</v>
      </c>
      <c r="E67" s="1" t="s">
        <v>55</v>
      </c>
      <c r="G67" s="1" t="s">
        <v>21</v>
      </c>
      <c r="I67" s="13"/>
      <c r="J67" s="2"/>
      <c r="L67" s="13"/>
      <c r="M67" s="2"/>
      <c r="O67" s="13"/>
      <c r="P67" s="2"/>
      <c r="R67" s="13"/>
      <c r="S67" s="2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20">
        <v>35</v>
      </c>
      <c r="J68" s="20">
        <v>0</v>
      </c>
      <c r="L68" s="20">
        <v>35</v>
      </c>
      <c r="M68" s="20">
        <v>0</v>
      </c>
      <c r="O68" s="20">
        <v>35</v>
      </c>
      <c r="P68" s="20">
        <v>0</v>
      </c>
      <c r="R68" s="20">
        <v>20</v>
      </c>
      <c r="S68" s="20">
        <v>0</v>
      </c>
      <c r="U68" s="37"/>
      <c r="V68" s="37"/>
      <c r="X68" s="16">
        <f t="shared" ref="X68:Y68" si="51">I68+L68+O68+R68+U68</f>
        <v>125</v>
      </c>
      <c r="Y68" s="16">
        <f t="shared" si="51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20">
        <v>60</v>
      </c>
      <c r="J69" s="20">
        <v>0</v>
      </c>
      <c r="L69" s="20">
        <v>60</v>
      </c>
      <c r="M69" s="20">
        <v>50</v>
      </c>
      <c r="O69" s="20">
        <v>0</v>
      </c>
      <c r="P69" s="20">
        <v>0</v>
      </c>
      <c r="R69" s="20">
        <v>65</v>
      </c>
      <c r="S69" s="20">
        <v>0</v>
      </c>
      <c r="U69" s="37"/>
      <c r="V69" s="37"/>
      <c r="X69" s="16">
        <f t="shared" ref="X69:Y69" si="52">I69+L69+O69+R69+U69</f>
        <v>185</v>
      </c>
      <c r="Y69" s="16">
        <f t="shared" si="52"/>
        <v>50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20">
        <v>50</v>
      </c>
      <c r="J70" s="20">
        <v>0</v>
      </c>
      <c r="L70" s="20">
        <v>50</v>
      </c>
      <c r="M70" s="20">
        <v>0</v>
      </c>
      <c r="O70" s="20">
        <v>50</v>
      </c>
      <c r="P70" s="20">
        <v>0</v>
      </c>
      <c r="R70" s="20">
        <v>20</v>
      </c>
      <c r="S70" s="20">
        <v>0</v>
      </c>
      <c r="U70" s="37"/>
      <c r="V70" s="37"/>
      <c r="X70" s="16">
        <f t="shared" ref="X70:Y70" si="53">I70+L70+O70+R70+U70</f>
        <v>170</v>
      </c>
      <c r="Y70" s="16">
        <f t="shared" si="53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20">
        <v>110</v>
      </c>
      <c r="J71" s="20">
        <v>0</v>
      </c>
      <c r="L71" s="20">
        <v>125</v>
      </c>
      <c r="M71" s="20">
        <v>0</v>
      </c>
      <c r="O71" s="20">
        <v>130</v>
      </c>
      <c r="P71" s="20">
        <v>0</v>
      </c>
      <c r="R71" s="20">
        <v>70</v>
      </c>
      <c r="S71" s="20">
        <v>0</v>
      </c>
      <c r="U71" s="37"/>
      <c r="V71" s="37"/>
      <c r="X71" s="16">
        <f t="shared" ref="X71:Y71" si="54">I71+L71+O71+R71+U71</f>
        <v>435</v>
      </c>
      <c r="Y71" s="16">
        <f t="shared" si="54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20">
        <v>35</v>
      </c>
      <c r="J72" s="20">
        <v>0</v>
      </c>
      <c r="L72" s="20">
        <v>32</v>
      </c>
      <c r="M72" s="20">
        <v>0</v>
      </c>
      <c r="O72" s="20">
        <v>32</v>
      </c>
      <c r="P72" s="20">
        <v>0</v>
      </c>
      <c r="R72" s="20">
        <v>20</v>
      </c>
      <c r="S72" s="20">
        <v>0</v>
      </c>
      <c r="U72" s="37"/>
      <c r="V72" s="37"/>
      <c r="X72" s="16">
        <f t="shared" ref="X72:Y72" si="55">I72+L72+O72+R72+U72</f>
        <v>119</v>
      </c>
      <c r="Y72" s="16">
        <f t="shared" si="55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20">
        <v>50</v>
      </c>
      <c r="J73" s="20">
        <v>0</v>
      </c>
      <c r="L73" s="20">
        <v>50</v>
      </c>
      <c r="M73" s="20">
        <v>0</v>
      </c>
      <c r="O73" s="20">
        <v>50</v>
      </c>
      <c r="P73" s="20">
        <v>45</v>
      </c>
      <c r="R73" s="20">
        <v>25</v>
      </c>
      <c r="S73" s="20">
        <v>0</v>
      </c>
      <c r="U73" s="37"/>
      <c r="V73" s="37"/>
      <c r="X73" s="16">
        <f t="shared" ref="X73:Y73" si="56">I73+L73+O73+R73+U73</f>
        <v>175</v>
      </c>
      <c r="Y73" s="16">
        <f t="shared" si="56"/>
        <v>45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20">
        <v>65</v>
      </c>
      <c r="J74" s="20">
        <v>0</v>
      </c>
      <c r="L74" s="20">
        <v>65</v>
      </c>
      <c r="M74" s="20">
        <v>0</v>
      </c>
      <c r="O74" s="20">
        <v>65</v>
      </c>
      <c r="P74" s="20">
        <v>0</v>
      </c>
      <c r="R74" s="20">
        <v>10</v>
      </c>
      <c r="S74" s="20">
        <v>0</v>
      </c>
      <c r="U74" s="37"/>
      <c r="V74" s="37"/>
      <c r="X74" s="16">
        <f t="shared" ref="X74:Y74" si="57">I74+L74+O74+R74+U74</f>
        <v>205</v>
      </c>
      <c r="Y74" s="16">
        <f t="shared" si="57"/>
        <v>0</v>
      </c>
    </row>
    <row r="75" spans="1:25" ht="13">
      <c r="I75" s="29">
        <f t="shared" ref="I75:J75" si="58">SUM(I68:I74)</f>
        <v>405</v>
      </c>
      <c r="J75" s="30">
        <f t="shared" si="58"/>
        <v>0</v>
      </c>
      <c r="K75" s="28"/>
      <c r="L75" s="29">
        <f t="shared" ref="L75:M75" si="59">SUM(L68:L74)</f>
        <v>417</v>
      </c>
      <c r="M75" s="30">
        <f t="shared" si="59"/>
        <v>50</v>
      </c>
      <c r="N75" s="28"/>
      <c r="O75" s="29">
        <f t="shared" ref="O75:P75" si="60">SUM(O68:O74)</f>
        <v>362</v>
      </c>
      <c r="P75" s="30">
        <f t="shared" si="60"/>
        <v>45</v>
      </c>
      <c r="Q75" s="28"/>
      <c r="R75" s="29">
        <f t="shared" ref="R75:S75" si="61">SUM(R68:R74)</f>
        <v>230</v>
      </c>
      <c r="S75" s="30">
        <f t="shared" si="61"/>
        <v>0</v>
      </c>
      <c r="T75" s="28"/>
      <c r="U75" s="29">
        <f t="shared" ref="U75:V75" si="62">SUM(U68:U74)</f>
        <v>0</v>
      </c>
      <c r="V75" s="30">
        <f t="shared" si="62"/>
        <v>0</v>
      </c>
      <c r="W75" s="28"/>
      <c r="X75" s="41">
        <f t="shared" ref="X75:Y75" si="63">SUM(X68:X74)</f>
        <v>1414</v>
      </c>
      <c r="Y75" s="32">
        <f t="shared" si="63"/>
        <v>95</v>
      </c>
    </row>
    <row r="76" spans="1:25" ht="13">
      <c r="I76" s="2"/>
      <c r="J76" s="2"/>
      <c r="L76" s="2"/>
      <c r="M76" s="2"/>
      <c r="O76" s="2"/>
      <c r="P76" s="2"/>
      <c r="R76" s="2"/>
      <c r="S76" s="2"/>
      <c r="U76" s="2"/>
      <c r="V76" s="2"/>
    </row>
    <row r="77" spans="1:25" ht="13">
      <c r="I77" s="2"/>
      <c r="J77" s="2"/>
      <c r="L77" s="2"/>
      <c r="M77" s="2"/>
      <c r="O77" s="2"/>
      <c r="P77" s="2"/>
      <c r="R77" s="2"/>
      <c r="S77" s="2"/>
      <c r="U77" s="2"/>
      <c r="V77" s="2"/>
    </row>
    <row r="78" spans="1:25" ht="13">
      <c r="I78" s="2"/>
      <c r="J78" s="2"/>
      <c r="L78" s="2"/>
      <c r="M78" s="2"/>
      <c r="O78" s="2"/>
      <c r="P78" s="2"/>
      <c r="R78" s="2"/>
      <c r="S78" s="2"/>
      <c r="U78" s="2"/>
      <c r="V78" s="2"/>
    </row>
    <row r="79" spans="1:25" ht="13">
      <c r="I79" s="2"/>
      <c r="J79" s="2"/>
      <c r="L79" s="2"/>
      <c r="M79" s="2"/>
      <c r="O79" s="2"/>
      <c r="P79" s="2"/>
      <c r="R79" s="2"/>
      <c r="S79" s="2"/>
      <c r="U79" s="2"/>
      <c r="V79" s="2"/>
    </row>
    <row r="80" spans="1:25" ht="13">
      <c r="I80" s="2"/>
      <c r="J80" s="2"/>
      <c r="L80" s="2"/>
      <c r="M80" s="2"/>
      <c r="O80" s="2"/>
      <c r="P80" s="2"/>
      <c r="R80" s="2"/>
      <c r="S80" s="2"/>
      <c r="U80" s="2"/>
      <c r="V80" s="2"/>
    </row>
    <row r="81" spans="1:25" ht="13">
      <c r="A81" s="1" t="s">
        <v>102</v>
      </c>
      <c r="I81" s="75" t="s">
        <v>9</v>
      </c>
      <c r="J81" s="73"/>
      <c r="L81" s="75" t="s">
        <v>10</v>
      </c>
      <c r="M81" s="73"/>
      <c r="O81" s="75" t="s">
        <v>11</v>
      </c>
      <c r="P81" s="73"/>
      <c r="R81" s="80" t="s">
        <v>12</v>
      </c>
      <c r="S81" s="73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3" t="s">
        <v>16</v>
      </c>
      <c r="J82" s="2" t="s">
        <v>15</v>
      </c>
      <c r="L82" s="13" t="s">
        <v>16</v>
      </c>
      <c r="M82" s="2" t="s">
        <v>15</v>
      </c>
      <c r="O82" s="13" t="s">
        <v>16</v>
      </c>
      <c r="P82" s="2" t="s">
        <v>15</v>
      </c>
      <c r="R82" s="13" t="s">
        <v>16</v>
      </c>
      <c r="S82" s="2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250</v>
      </c>
      <c r="C83" s="1" t="s">
        <v>19</v>
      </c>
      <c r="E83" s="1" t="s">
        <v>55</v>
      </c>
      <c r="G83" s="1" t="s">
        <v>21</v>
      </c>
      <c r="I83" s="13"/>
      <c r="J83" s="2"/>
      <c r="L83" s="13"/>
      <c r="M83" s="2"/>
      <c r="O83" s="13"/>
      <c r="P83" s="2"/>
      <c r="R83" s="13"/>
      <c r="S83" s="2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20">
        <v>50</v>
      </c>
      <c r="J84" s="20">
        <v>0</v>
      </c>
      <c r="L84" s="20">
        <v>50</v>
      </c>
      <c r="M84" s="20">
        <v>0</v>
      </c>
      <c r="O84" s="20">
        <v>12</v>
      </c>
      <c r="P84" s="20">
        <v>0</v>
      </c>
      <c r="R84" s="20">
        <v>10</v>
      </c>
      <c r="S84" s="20">
        <v>0</v>
      </c>
      <c r="U84" s="37"/>
      <c r="V84" s="37"/>
      <c r="X84" s="16">
        <f t="shared" ref="X84:Y84" si="64">I84+L84+O84+R84+U84</f>
        <v>122</v>
      </c>
      <c r="Y84" s="16">
        <f t="shared" si="64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20">
        <v>90</v>
      </c>
      <c r="J85" s="20">
        <v>0</v>
      </c>
      <c r="L85" s="20">
        <v>85</v>
      </c>
      <c r="M85" s="20">
        <v>0</v>
      </c>
      <c r="O85" s="20">
        <v>90</v>
      </c>
      <c r="P85" s="20">
        <v>0</v>
      </c>
      <c r="R85" s="20">
        <v>15</v>
      </c>
      <c r="S85" s="20">
        <v>0</v>
      </c>
      <c r="U85" s="37"/>
      <c r="V85" s="37"/>
      <c r="X85" s="16">
        <f t="shared" ref="X85:Y85" si="65">I85+L85+O85+R85+U85</f>
        <v>280</v>
      </c>
      <c r="Y85" s="16">
        <f t="shared" si="65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20">
        <v>40</v>
      </c>
      <c r="J86" s="20">
        <v>0</v>
      </c>
      <c r="L86" s="20">
        <v>50</v>
      </c>
      <c r="M86" s="20">
        <v>0</v>
      </c>
      <c r="O86" s="20">
        <v>50</v>
      </c>
      <c r="P86" s="20">
        <v>0</v>
      </c>
      <c r="R86" s="20">
        <v>10</v>
      </c>
      <c r="S86" s="20">
        <v>0</v>
      </c>
      <c r="U86" s="37"/>
      <c r="V86" s="37"/>
      <c r="X86" s="16">
        <f t="shared" ref="X86:Y86" si="66">I86+L86+O86+R86+U86</f>
        <v>150</v>
      </c>
      <c r="Y86" s="16">
        <f t="shared" si="66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20">
        <v>10</v>
      </c>
      <c r="J87" s="20">
        <v>0</v>
      </c>
      <c r="L87" s="20">
        <v>10</v>
      </c>
      <c r="M87" s="20">
        <v>0</v>
      </c>
      <c r="O87" s="20">
        <v>40</v>
      </c>
      <c r="P87" s="20">
        <v>0</v>
      </c>
      <c r="R87" s="20">
        <v>10</v>
      </c>
      <c r="S87" s="20">
        <v>0</v>
      </c>
      <c r="U87" s="37"/>
      <c r="V87" s="37"/>
      <c r="X87" s="16">
        <f t="shared" ref="X87:Y87" si="67">I87+L87+O87+R87+U87</f>
        <v>70</v>
      </c>
      <c r="Y87" s="16">
        <f t="shared" si="67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20">
        <v>35</v>
      </c>
      <c r="J88" s="20">
        <v>0</v>
      </c>
      <c r="L88" s="20">
        <v>25</v>
      </c>
      <c r="M88" s="20">
        <v>0</v>
      </c>
      <c r="O88" s="20">
        <v>10</v>
      </c>
      <c r="P88" s="20">
        <v>0</v>
      </c>
      <c r="R88" s="20">
        <v>35</v>
      </c>
      <c r="S88" s="20">
        <v>0</v>
      </c>
      <c r="U88" s="37"/>
      <c r="V88" s="37"/>
      <c r="X88" s="16">
        <f t="shared" ref="X88:Y88" si="68">I88+L88+O88+R88+U88</f>
        <v>105</v>
      </c>
      <c r="Y88" s="16">
        <f t="shared" si="68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20">
        <v>40</v>
      </c>
      <c r="J89" s="20">
        <v>0</v>
      </c>
      <c r="L89" s="20">
        <v>45</v>
      </c>
      <c r="M89" s="20">
        <v>0</v>
      </c>
      <c r="O89" s="20">
        <v>10</v>
      </c>
      <c r="P89" s="20">
        <v>0</v>
      </c>
      <c r="R89" s="20">
        <v>50</v>
      </c>
      <c r="S89" s="20">
        <v>0</v>
      </c>
      <c r="U89" s="37"/>
      <c r="V89" s="37"/>
      <c r="X89" s="16">
        <f t="shared" ref="X89:Y89" si="69">I89+L89+O89+R89+U89</f>
        <v>145</v>
      </c>
      <c r="Y89" s="16">
        <f t="shared" si="69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20">
        <v>40</v>
      </c>
      <c r="J90" s="20">
        <v>0</v>
      </c>
      <c r="L90" s="20">
        <v>40</v>
      </c>
      <c r="M90" s="20">
        <v>0</v>
      </c>
      <c r="O90" s="20">
        <v>10</v>
      </c>
      <c r="P90" s="20">
        <v>0</v>
      </c>
      <c r="R90" s="20">
        <v>45</v>
      </c>
      <c r="S90" s="20">
        <v>0</v>
      </c>
      <c r="U90" s="37"/>
      <c r="V90" s="37"/>
      <c r="X90" s="16">
        <f t="shared" ref="X90:Y90" si="70">I90+L90+O90+R90+U90</f>
        <v>135</v>
      </c>
      <c r="Y90" s="16">
        <f t="shared" si="70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20">
        <v>35</v>
      </c>
      <c r="J91" s="20">
        <v>0</v>
      </c>
      <c r="L91" s="20">
        <v>35</v>
      </c>
      <c r="M91" s="20">
        <v>0</v>
      </c>
      <c r="O91" s="20">
        <v>12</v>
      </c>
      <c r="P91" s="20">
        <v>0</v>
      </c>
      <c r="R91" s="20">
        <v>35</v>
      </c>
      <c r="S91" s="20">
        <v>0</v>
      </c>
      <c r="U91" s="37"/>
      <c r="V91" s="37"/>
      <c r="X91" s="16">
        <f t="shared" ref="X91:Y91" si="71">I91+L91+O91+R91+U91</f>
        <v>117</v>
      </c>
      <c r="Y91" s="16">
        <f t="shared" si="71"/>
        <v>0</v>
      </c>
    </row>
    <row r="92" spans="1:25" ht="13">
      <c r="I92" s="29">
        <f t="shared" ref="I92:J92" si="72">SUM(I84:I91)</f>
        <v>340</v>
      </c>
      <c r="J92" s="30">
        <f t="shared" si="72"/>
        <v>0</v>
      </c>
      <c r="L92" s="29">
        <f t="shared" ref="L92:M92" si="73">SUM(L84:L91)</f>
        <v>340</v>
      </c>
      <c r="M92" s="30">
        <f t="shared" si="73"/>
        <v>0</v>
      </c>
      <c r="O92" s="29">
        <f t="shared" ref="O92:P92" si="74">SUM(O84:O91)</f>
        <v>234</v>
      </c>
      <c r="P92" s="30">
        <f t="shared" si="74"/>
        <v>0</v>
      </c>
      <c r="R92" s="29">
        <f t="shared" ref="R92:S92" si="75">SUM(R84:R91)</f>
        <v>210</v>
      </c>
      <c r="S92" s="30">
        <f t="shared" si="75"/>
        <v>0</v>
      </c>
      <c r="U92" s="29">
        <f t="shared" ref="U92:V92" si="76">SUM(U84:U91)</f>
        <v>0</v>
      </c>
      <c r="V92" s="30">
        <f t="shared" si="76"/>
        <v>0</v>
      </c>
      <c r="X92" s="42">
        <f t="shared" ref="X92:Y92" si="77">SUM(X84:X91)</f>
        <v>1124</v>
      </c>
      <c r="Y92" s="32">
        <f t="shared" si="77"/>
        <v>0</v>
      </c>
    </row>
    <row r="93" spans="1:25" ht="13">
      <c r="I93" s="2"/>
      <c r="J93" s="2"/>
      <c r="L93" s="2"/>
      <c r="M93" s="2"/>
      <c r="O93" s="2"/>
      <c r="P93" s="2"/>
      <c r="R93" s="2"/>
      <c r="S93" s="2"/>
      <c r="U93" s="2"/>
      <c r="V93" s="2"/>
    </row>
    <row r="94" spans="1:25" ht="13">
      <c r="I94" s="2"/>
      <c r="J94" s="2"/>
      <c r="L94" s="2"/>
      <c r="M94" s="2"/>
      <c r="O94" s="2"/>
      <c r="P94" s="2"/>
      <c r="R94" s="2"/>
      <c r="S94" s="2"/>
      <c r="U94" s="2"/>
      <c r="V94" s="2"/>
    </row>
    <row r="95" spans="1:25" ht="13">
      <c r="I95" s="2"/>
      <c r="J95" s="2"/>
      <c r="L95" s="2"/>
      <c r="M95" s="2"/>
      <c r="O95" s="2"/>
      <c r="P95" s="2"/>
      <c r="R95" s="2"/>
      <c r="S95" s="2"/>
      <c r="U95" s="2"/>
      <c r="V95" s="2"/>
    </row>
    <row r="96" spans="1:25" ht="28.5" customHeight="1">
      <c r="I96" s="2"/>
      <c r="J96" s="2"/>
      <c r="L96" s="2"/>
      <c r="M96" s="2"/>
      <c r="O96" s="2"/>
      <c r="P96" s="2"/>
      <c r="R96" s="2"/>
      <c r="S96" s="2"/>
      <c r="U96" s="2"/>
      <c r="V96" s="2"/>
    </row>
    <row r="97" spans="1:25" ht="13">
      <c r="I97" s="2"/>
      <c r="J97" s="2"/>
      <c r="L97" s="2"/>
      <c r="M97" s="2"/>
      <c r="O97" s="2"/>
      <c r="P97" s="2"/>
      <c r="R97" s="2"/>
      <c r="S97" s="2"/>
      <c r="U97" s="2"/>
      <c r="V97" s="2"/>
    </row>
    <row r="98" spans="1:25" ht="13">
      <c r="I98" s="2"/>
      <c r="J98" s="2"/>
      <c r="L98" s="2"/>
      <c r="M98" s="2"/>
      <c r="O98" s="2"/>
      <c r="P98" s="2"/>
      <c r="R98" s="2"/>
      <c r="S98" s="2"/>
      <c r="U98" s="2"/>
      <c r="V98" s="2"/>
    </row>
    <row r="99" spans="1:25" ht="13">
      <c r="I99" s="2"/>
      <c r="J99" s="2"/>
      <c r="L99" s="2"/>
      <c r="M99" s="2"/>
      <c r="O99" s="2"/>
      <c r="P99" s="2"/>
      <c r="R99" s="2"/>
      <c r="S99" s="2"/>
      <c r="U99" s="2"/>
      <c r="V99" s="2"/>
    </row>
    <row r="100" spans="1:25" ht="13">
      <c r="I100" s="2"/>
      <c r="J100" s="2"/>
      <c r="L100" s="2"/>
      <c r="M100" s="2"/>
      <c r="O100" s="2"/>
      <c r="P100" s="2"/>
      <c r="R100" s="2"/>
      <c r="S100" s="2"/>
      <c r="U100" s="2"/>
      <c r="V100" s="2"/>
    </row>
    <row r="101" spans="1:25" ht="13">
      <c r="A101" s="1" t="s">
        <v>119</v>
      </c>
      <c r="I101" s="2" t="s">
        <v>9</v>
      </c>
      <c r="J101" s="2"/>
      <c r="L101" s="2" t="s">
        <v>10</v>
      </c>
      <c r="M101" s="2"/>
      <c r="O101" s="2" t="s">
        <v>11</v>
      </c>
      <c r="P101" s="2"/>
      <c r="R101" s="2" t="s">
        <v>12</v>
      </c>
      <c r="S101" s="2"/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3" t="s">
        <v>16</v>
      </c>
      <c r="J102" s="2" t="s">
        <v>15</v>
      </c>
      <c r="L102" s="13" t="s">
        <v>16</v>
      </c>
      <c r="M102" s="2" t="s">
        <v>15</v>
      </c>
      <c r="O102" s="13" t="s">
        <v>16</v>
      </c>
      <c r="P102" s="2" t="s">
        <v>15</v>
      </c>
      <c r="R102" s="13" t="s">
        <v>16</v>
      </c>
      <c r="S102" s="2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250</v>
      </c>
      <c r="C103" s="1" t="s">
        <v>19</v>
      </c>
      <c r="E103" s="1" t="s">
        <v>55</v>
      </c>
      <c r="G103" s="1" t="s">
        <v>21</v>
      </c>
      <c r="I103" s="2"/>
      <c r="J103" s="2"/>
      <c r="L103" s="2"/>
      <c r="M103" s="2"/>
      <c r="O103" s="2"/>
      <c r="P103" s="2"/>
      <c r="R103" s="2"/>
      <c r="S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20">
        <v>40</v>
      </c>
      <c r="J104" s="20">
        <v>0</v>
      </c>
      <c r="L104" s="20">
        <v>5</v>
      </c>
      <c r="M104" s="20">
        <v>0</v>
      </c>
      <c r="O104" s="20">
        <v>60</v>
      </c>
      <c r="P104" s="20">
        <v>0</v>
      </c>
      <c r="R104" s="20">
        <v>20</v>
      </c>
      <c r="S104" s="20">
        <v>0</v>
      </c>
      <c r="U104" s="37"/>
      <c r="V104" s="37"/>
      <c r="X104" s="16">
        <f t="shared" ref="X104:Y104" si="78">I104+L104+O104+R104+U104</f>
        <v>125</v>
      </c>
      <c r="Y104" s="16">
        <f t="shared" si="78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20">
        <v>60</v>
      </c>
      <c r="J105" s="20">
        <v>0</v>
      </c>
      <c r="L105" s="20">
        <v>60</v>
      </c>
      <c r="M105" s="20">
        <v>0</v>
      </c>
      <c r="O105" s="20">
        <v>20</v>
      </c>
      <c r="P105" s="20">
        <v>0</v>
      </c>
      <c r="R105" s="20">
        <v>60</v>
      </c>
      <c r="S105" s="20">
        <v>0</v>
      </c>
      <c r="U105" s="37"/>
      <c r="V105" s="37"/>
      <c r="X105" s="16">
        <f t="shared" ref="X105:Y105" si="79">I105+L105+O105+R105+U105</f>
        <v>200</v>
      </c>
      <c r="Y105" s="16">
        <f t="shared" si="79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20">
        <v>45</v>
      </c>
      <c r="J106" s="20">
        <v>0</v>
      </c>
      <c r="L106" s="20">
        <v>45</v>
      </c>
      <c r="M106" s="20">
        <v>0</v>
      </c>
      <c r="O106" s="20">
        <v>5</v>
      </c>
      <c r="P106" s="20">
        <v>0</v>
      </c>
      <c r="R106" s="20">
        <v>40</v>
      </c>
      <c r="S106" s="20">
        <v>0</v>
      </c>
      <c r="U106" s="37"/>
      <c r="V106" s="37"/>
      <c r="X106" s="16">
        <f t="shared" ref="X106:Y106" si="80">I106+L106+O106+R106+U106</f>
        <v>135</v>
      </c>
      <c r="Y106" s="16">
        <f t="shared" si="80"/>
        <v>0</v>
      </c>
    </row>
    <row r="107" spans="1:25" ht="13">
      <c r="A107" s="16" t="s">
        <v>126</v>
      </c>
      <c r="C107" s="16">
        <v>69</v>
      </c>
      <c r="E107" s="16">
        <v>15567</v>
      </c>
      <c r="G107" s="16" t="s">
        <v>127</v>
      </c>
      <c r="I107" s="20">
        <v>45</v>
      </c>
      <c r="J107" s="20">
        <v>0</v>
      </c>
      <c r="L107" s="20">
        <v>35</v>
      </c>
      <c r="M107" s="20">
        <v>0</v>
      </c>
      <c r="O107" s="20">
        <v>35</v>
      </c>
      <c r="P107" s="20">
        <v>0</v>
      </c>
      <c r="R107" s="20">
        <v>10</v>
      </c>
      <c r="S107" s="20">
        <v>0</v>
      </c>
      <c r="U107" s="37"/>
      <c r="V107" s="37"/>
      <c r="X107" s="16">
        <f t="shared" ref="X107:Y107" si="81">I107+L107+O107+R107+U107</f>
        <v>125</v>
      </c>
      <c r="Y107" s="16">
        <f t="shared" si="81"/>
        <v>0</v>
      </c>
    </row>
    <row r="108" spans="1:25" ht="13">
      <c r="A108" s="16" t="s">
        <v>251</v>
      </c>
      <c r="C108" s="16">
        <v>30</v>
      </c>
      <c r="E108" s="16">
        <v>34739</v>
      </c>
      <c r="G108" s="16" t="s">
        <v>129</v>
      </c>
      <c r="I108" s="20">
        <v>45</v>
      </c>
      <c r="J108" s="20">
        <v>0</v>
      </c>
      <c r="L108" s="20">
        <v>45</v>
      </c>
      <c r="M108" s="20">
        <v>0</v>
      </c>
      <c r="O108" s="20">
        <v>45</v>
      </c>
      <c r="P108" s="20">
        <v>0</v>
      </c>
      <c r="R108" s="20">
        <v>45</v>
      </c>
      <c r="S108" s="20">
        <v>0</v>
      </c>
      <c r="U108" s="37"/>
      <c r="V108" s="37"/>
      <c r="X108" s="16">
        <f t="shared" ref="X108:Y108" si="82">I108+L108+O108+R108+U108</f>
        <v>180</v>
      </c>
      <c r="Y108" s="16">
        <f t="shared" si="82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20">
        <v>35</v>
      </c>
      <c r="J109" s="20">
        <v>0</v>
      </c>
      <c r="L109" s="20">
        <v>35</v>
      </c>
      <c r="M109" s="20">
        <v>0</v>
      </c>
      <c r="O109" s="20">
        <v>35</v>
      </c>
      <c r="P109" s="20">
        <v>0</v>
      </c>
      <c r="R109" s="20">
        <v>10</v>
      </c>
      <c r="S109" s="20">
        <v>0</v>
      </c>
      <c r="U109" s="37"/>
      <c r="V109" s="37"/>
      <c r="X109" s="16">
        <f t="shared" ref="X109:Y109" si="83">I109+L109+O109+R109+U109</f>
        <v>115</v>
      </c>
      <c r="Y109" s="16">
        <f t="shared" si="83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20">
        <v>60</v>
      </c>
      <c r="J110" s="20">
        <v>0</v>
      </c>
      <c r="L110" s="20">
        <v>25</v>
      </c>
      <c r="M110" s="20">
        <v>0</v>
      </c>
      <c r="O110" s="20">
        <v>55</v>
      </c>
      <c r="P110" s="20">
        <v>0</v>
      </c>
      <c r="R110" s="20">
        <v>20</v>
      </c>
      <c r="S110" s="20">
        <v>0</v>
      </c>
      <c r="U110" s="37"/>
      <c r="V110" s="37"/>
      <c r="X110" s="16">
        <f t="shared" ref="X110:Y110" si="84">I110+L110+O110+R110+U110</f>
        <v>160</v>
      </c>
      <c r="Y110" s="16">
        <f t="shared" si="84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20">
        <v>45</v>
      </c>
      <c r="J111" s="20">
        <v>0</v>
      </c>
      <c r="L111" s="20">
        <v>45</v>
      </c>
      <c r="M111" s="20">
        <v>0</v>
      </c>
      <c r="O111" s="20">
        <v>45</v>
      </c>
      <c r="P111" s="20">
        <v>0</v>
      </c>
      <c r="R111" s="20">
        <v>10</v>
      </c>
      <c r="S111" s="20">
        <v>0</v>
      </c>
      <c r="U111" s="37"/>
      <c r="V111" s="37"/>
      <c r="X111" s="16">
        <f t="shared" ref="X111:Y111" si="85">I111+L111+O111+R111+U111</f>
        <v>145</v>
      </c>
      <c r="Y111" s="16">
        <f t="shared" si="85"/>
        <v>0</v>
      </c>
    </row>
    <row r="112" spans="1:25" ht="13">
      <c r="I112" s="29">
        <f t="shared" ref="I112:J112" si="86">SUM(I104:I111)</f>
        <v>375</v>
      </c>
      <c r="J112" s="30">
        <f t="shared" si="86"/>
        <v>0</v>
      </c>
      <c r="L112" s="29">
        <f t="shared" ref="L112:M112" si="87">SUM(L104:L111)</f>
        <v>295</v>
      </c>
      <c r="M112" s="30">
        <f t="shared" si="87"/>
        <v>0</v>
      </c>
      <c r="O112" s="29">
        <f t="shared" ref="O112:P112" si="88">SUM(O104:O111)</f>
        <v>300</v>
      </c>
      <c r="P112" s="30">
        <f t="shared" si="88"/>
        <v>0</v>
      </c>
      <c r="R112" s="29">
        <f t="shared" ref="R112:S112" si="89">SUM(R104:R111)</f>
        <v>215</v>
      </c>
      <c r="S112" s="30">
        <f t="shared" si="89"/>
        <v>0</v>
      </c>
      <c r="U112" s="29">
        <f t="shared" ref="U112:V112" si="90">SUM(U104:U111)</f>
        <v>0</v>
      </c>
      <c r="V112" s="30">
        <f t="shared" si="90"/>
        <v>0</v>
      </c>
      <c r="X112" s="42">
        <f t="shared" ref="X112:Y112" si="91">SUM(X104:X111)</f>
        <v>1185</v>
      </c>
      <c r="Y112" s="32">
        <f t="shared" si="91"/>
        <v>0</v>
      </c>
    </row>
    <row r="113" spans="1:25" ht="13">
      <c r="I113" s="2"/>
      <c r="J113" s="2"/>
      <c r="L113" s="2"/>
      <c r="M113" s="2"/>
      <c r="O113" s="2"/>
      <c r="P113" s="2"/>
      <c r="R113" s="2"/>
      <c r="S113" s="2"/>
      <c r="U113" s="2"/>
      <c r="V113" s="2"/>
    </row>
    <row r="114" spans="1:25" ht="13">
      <c r="A114" s="1" t="s">
        <v>136</v>
      </c>
      <c r="I114" s="75" t="s">
        <v>9</v>
      </c>
      <c r="J114" s="73"/>
      <c r="L114" s="75" t="s">
        <v>10</v>
      </c>
      <c r="M114" s="73"/>
      <c r="O114" s="75" t="s">
        <v>11</v>
      </c>
      <c r="P114" s="73"/>
      <c r="R114" s="75" t="s">
        <v>12</v>
      </c>
      <c r="S114" s="73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3" t="s">
        <v>16</v>
      </c>
      <c r="J115" s="2" t="s">
        <v>15</v>
      </c>
      <c r="L115" s="13" t="s">
        <v>16</v>
      </c>
      <c r="M115" s="2" t="s">
        <v>15</v>
      </c>
      <c r="O115" s="13" t="s">
        <v>16</v>
      </c>
      <c r="P115" s="2" t="s">
        <v>15</v>
      </c>
      <c r="R115" s="13" t="s">
        <v>16</v>
      </c>
      <c r="S115" s="2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250</v>
      </c>
      <c r="C116" s="1" t="s">
        <v>19</v>
      </c>
      <c r="E116" s="1" t="s">
        <v>55</v>
      </c>
      <c r="G116" s="1" t="s">
        <v>21</v>
      </c>
      <c r="I116" s="2"/>
      <c r="J116" s="2"/>
      <c r="L116" s="2"/>
      <c r="M116" s="2"/>
      <c r="O116" s="2"/>
      <c r="P116" s="2"/>
      <c r="R116" s="2"/>
      <c r="S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20">
        <v>40</v>
      </c>
      <c r="J117" s="20">
        <v>0</v>
      </c>
      <c r="L117" s="20">
        <v>40</v>
      </c>
      <c r="M117" s="20">
        <v>0</v>
      </c>
      <c r="O117" s="20">
        <v>10</v>
      </c>
      <c r="P117" s="20">
        <v>0</v>
      </c>
      <c r="R117" s="20">
        <v>40</v>
      </c>
      <c r="S117" s="20">
        <v>0</v>
      </c>
      <c r="U117" s="37"/>
      <c r="V117" s="37"/>
      <c r="X117" s="16">
        <f t="shared" ref="X117:Y117" si="92">I117+L117+O117+R117+U117</f>
        <v>130</v>
      </c>
      <c r="Y117" s="16">
        <f t="shared" si="92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20">
        <v>40</v>
      </c>
      <c r="J118" s="20">
        <v>0</v>
      </c>
      <c r="L118" s="20">
        <v>40</v>
      </c>
      <c r="M118" s="20">
        <v>0</v>
      </c>
      <c r="O118" s="20">
        <v>40</v>
      </c>
      <c r="P118" s="20">
        <v>0</v>
      </c>
      <c r="R118" s="20">
        <v>20</v>
      </c>
      <c r="S118" s="20">
        <v>0</v>
      </c>
      <c r="U118" s="37"/>
      <c r="V118" s="37"/>
      <c r="X118" s="16">
        <f t="shared" ref="X118:Y118" si="93">I118+L118+O118+R118+U118</f>
        <v>140</v>
      </c>
      <c r="Y118" s="16">
        <f t="shared" si="93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20">
        <v>50</v>
      </c>
      <c r="J119" s="20">
        <v>0</v>
      </c>
      <c r="L119" s="20">
        <v>50</v>
      </c>
      <c r="M119" s="20">
        <v>0</v>
      </c>
      <c r="O119" s="20">
        <v>20</v>
      </c>
      <c r="P119" s="20">
        <v>0</v>
      </c>
      <c r="R119" s="20">
        <v>50</v>
      </c>
      <c r="S119" s="20">
        <v>0</v>
      </c>
      <c r="U119" s="37"/>
      <c r="V119" s="37"/>
      <c r="X119" s="16">
        <f t="shared" ref="X119:Y119" si="94">I119+L119+O119+R119+U119</f>
        <v>170</v>
      </c>
      <c r="Y119" s="16">
        <f t="shared" si="94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20">
        <v>35</v>
      </c>
      <c r="J120" s="20">
        <v>0</v>
      </c>
      <c r="L120" s="20">
        <v>20</v>
      </c>
      <c r="M120" s="20">
        <v>35</v>
      </c>
      <c r="O120" s="20">
        <v>5</v>
      </c>
      <c r="P120" s="20">
        <v>0</v>
      </c>
      <c r="R120" s="20">
        <v>35</v>
      </c>
      <c r="S120" s="20">
        <v>0</v>
      </c>
      <c r="U120" s="37"/>
      <c r="V120" s="37"/>
      <c r="X120" s="16">
        <f t="shared" ref="X120:Y120" si="95">I120+L120+O120+R120+U120</f>
        <v>95</v>
      </c>
      <c r="Y120" s="16">
        <f t="shared" si="95"/>
        <v>35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20">
        <v>58</v>
      </c>
      <c r="J121" s="20">
        <v>0</v>
      </c>
      <c r="L121" s="20">
        <v>103</v>
      </c>
      <c r="M121" s="20">
        <v>0</v>
      </c>
      <c r="O121" s="20">
        <v>20</v>
      </c>
      <c r="P121" s="20">
        <v>0</v>
      </c>
      <c r="R121" s="20">
        <v>58</v>
      </c>
      <c r="S121" s="20">
        <v>0</v>
      </c>
      <c r="U121" s="37"/>
      <c r="V121" s="37"/>
      <c r="X121" s="16">
        <f t="shared" ref="X121:Y121" si="96">I121+L121+O121+R121+U121</f>
        <v>239</v>
      </c>
      <c r="Y121" s="16">
        <f t="shared" si="96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20">
        <v>40</v>
      </c>
      <c r="J122" s="20">
        <v>0</v>
      </c>
      <c r="L122" s="20">
        <v>35</v>
      </c>
      <c r="M122" s="20">
        <v>0</v>
      </c>
      <c r="O122" s="20">
        <v>40</v>
      </c>
      <c r="P122" s="20">
        <v>0</v>
      </c>
      <c r="R122" s="20">
        <v>5</v>
      </c>
      <c r="S122" s="20">
        <v>0</v>
      </c>
      <c r="U122" s="37"/>
      <c r="V122" s="37"/>
      <c r="X122" s="16">
        <f t="shared" ref="X122:Y122" si="97">I122+L122+O122+R122+U122</f>
        <v>120</v>
      </c>
      <c r="Y122" s="16">
        <f t="shared" si="97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20">
        <v>65</v>
      </c>
      <c r="J123" s="20">
        <v>0</v>
      </c>
      <c r="L123" s="20">
        <v>30</v>
      </c>
      <c r="M123" s="20">
        <v>0</v>
      </c>
      <c r="O123" s="20">
        <v>10</v>
      </c>
      <c r="P123" s="20">
        <v>0</v>
      </c>
      <c r="R123" s="20">
        <v>65</v>
      </c>
      <c r="S123" s="20">
        <v>0</v>
      </c>
      <c r="U123" s="37"/>
      <c r="V123" s="37"/>
      <c r="X123" s="16">
        <f t="shared" ref="X123:Y123" si="98">I123+L123+O123+R123+U123</f>
        <v>170</v>
      </c>
      <c r="Y123" s="16">
        <f t="shared" si="98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20">
        <v>40</v>
      </c>
      <c r="J124" s="20">
        <v>30</v>
      </c>
      <c r="L124" s="20">
        <v>45</v>
      </c>
      <c r="M124" s="20">
        <v>0</v>
      </c>
      <c r="O124" s="20">
        <v>20</v>
      </c>
      <c r="P124" s="20">
        <v>0</v>
      </c>
      <c r="R124" s="20">
        <v>45</v>
      </c>
      <c r="S124" s="20">
        <v>0</v>
      </c>
      <c r="U124" s="37"/>
      <c r="V124" s="37"/>
      <c r="X124" s="16">
        <f t="shared" ref="X124:Y124" si="99">I124+L124+O124+R124+U124</f>
        <v>150</v>
      </c>
      <c r="Y124" s="16">
        <f t="shared" si="99"/>
        <v>30</v>
      </c>
    </row>
    <row r="125" spans="1:25" ht="13">
      <c r="I125" s="29">
        <f t="shared" ref="I125:J125" si="100">SUM(I117:I124)</f>
        <v>368</v>
      </c>
      <c r="J125" s="30">
        <f t="shared" si="100"/>
        <v>30</v>
      </c>
      <c r="L125" s="29">
        <f t="shared" ref="L125:M125" si="101">SUM(L117:L124)</f>
        <v>363</v>
      </c>
      <c r="M125" s="30">
        <f t="shared" si="101"/>
        <v>35</v>
      </c>
      <c r="O125" s="29">
        <f t="shared" ref="O125:P125" si="102">SUM(O117:O124)</f>
        <v>165</v>
      </c>
      <c r="P125" s="30">
        <f t="shared" si="102"/>
        <v>0</v>
      </c>
      <c r="R125" s="29">
        <f t="shared" ref="R125:S125" si="103">SUM(R117:R124)</f>
        <v>318</v>
      </c>
      <c r="S125" s="30">
        <f t="shared" si="103"/>
        <v>0</v>
      </c>
      <c r="U125" s="29">
        <f t="shared" ref="U125:V125" si="104">SUM(U117:U124)</f>
        <v>0</v>
      </c>
      <c r="V125" s="30">
        <f t="shared" si="104"/>
        <v>0</v>
      </c>
      <c r="X125" s="42">
        <f t="shared" ref="X125:Y125" si="105">SUM(X117:X124)</f>
        <v>1214</v>
      </c>
      <c r="Y125" s="32">
        <f t="shared" si="105"/>
        <v>65</v>
      </c>
    </row>
    <row r="126" spans="1:25" ht="13">
      <c r="I126" s="2"/>
      <c r="J126" s="2"/>
      <c r="L126" s="2"/>
      <c r="M126" s="2"/>
      <c r="O126" s="2"/>
      <c r="P126" s="2"/>
      <c r="R126" s="2"/>
      <c r="S126" s="2"/>
      <c r="U126" s="2"/>
      <c r="V126" s="2"/>
    </row>
    <row r="127" spans="1:25" ht="13">
      <c r="I127" s="2"/>
      <c r="J127" s="2"/>
      <c r="L127" s="2"/>
      <c r="M127" s="2"/>
      <c r="O127" s="2"/>
      <c r="P127" s="2"/>
      <c r="R127" s="2"/>
      <c r="S127" s="2"/>
      <c r="U127" s="2"/>
      <c r="V127" s="2"/>
    </row>
    <row r="128" spans="1:25" ht="13">
      <c r="I128" s="2"/>
      <c r="J128" s="2"/>
      <c r="L128" s="2"/>
      <c r="M128" s="2"/>
      <c r="O128" s="2"/>
      <c r="P128" s="2"/>
      <c r="R128" s="2"/>
      <c r="S128" s="2"/>
      <c r="U128" s="2"/>
      <c r="V128" s="2"/>
    </row>
    <row r="129" spans="1:25" ht="13">
      <c r="I129" s="2"/>
      <c r="J129" s="2"/>
      <c r="L129" s="2"/>
      <c r="M129" s="2"/>
      <c r="O129" s="2"/>
      <c r="P129" s="2"/>
      <c r="R129" s="2"/>
      <c r="S129" s="2"/>
      <c r="U129" s="2"/>
      <c r="V129" s="2"/>
    </row>
    <row r="130" spans="1:25" ht="13">
      <c r="I130" s="2"/>
      <c r="J130" s="2"/>
      <c r="L130" s="2"/>
      <c r="M130" s="2"/>
      <c r="O130" s="2"/>
      <c r="P130" s="2"/>
      <c r="R130" s="2"/>
      <c r="S130" s="2"/>
      <c r="U130" s="2"/>
      <c r="V130" s="2"/>
    </row>
    <row r="131" spans="1:25" ht="13">
      <c r="I131" s="2"/>
      <c r="J131" s="2"/>
      <c r="L131" s="2"/>
      <c r="M131" s="2"/>
      <c r="O131" s="2"/>
      <c r="P131" s="2"/>
      <c r="R131" s="2"/>
      <c r="S131" s="2"/>
      <c r="U131" s="2"/>
      <c r="V131" s="2"/>
    </row>
    <row r="132" spans="1:25" ht="13">
      <c r="I132" s="2"/>
      <c r="J132" s="2"/>
      <c r="L132" s="2"/>
      <c r="M132" s="2"/>
      <c r="O132" s="2"/>
      <c r="P132" s="2"/>
      <c r="R132" s="2"/>
      <c r="S132" s="2"/>
      <c r="U132" s="2"/>
      <c r="V132" s="2"/>
    </row>
    <row r="133" spans="1:25" ht="13">
      <c r="A133" s="1" t="s">
        <v>153</v>
      </c>
      <c r="I133" s="75" t="s">
        <v>9</v>
      </c>
      <c r="J133" s="73"/>
      <c r="L133" s="75" t="s">
        <v>10</v>
      </c>
      <c r="M133" s="73"/>
      <c r="O133" s="75" t="s">
        <v>11</v>
      </c>
      <c r="P133" s="73"/>
      <c r="R133" s="75" t="s">
        <v>12</v>
      </c>
      <c r="S133" s="73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3" t="s">
        <v>16</v>
      </c>
      <c r="J134" s="2" t="s">
        <v>15</v>
      </c>
      <c r="L134" s="13" t="s">
        <v>16</v>
      </c>
      <c r="M134" s="2" t="s">
        <v>15</v>
      </c>
      <c r="O134" s="13" t="s">
        <v>16</v>
      </c>
      <c r="P134" s="2" t="s">
        <v>15</v>
      </c>
      <c r="R134" s="13" t="s">
        <v>16</v>
      </c>
      <c r="S134" s="2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250</v>
      </c>
      <c r="C135" s="1" t="s">
        <v>19</v>
      </c>
      <c r="E135" s="1" t="s">
        <v>55</v>
      </c>
      <c r="G135" s="1" t="s">
        <v>21</v>
      </c>
      <c r="I135" s="2"/>
      <c r="J135" s="2"/>
      <c r="L135" s="2"/>
      <c r="M135" s="2"/>
      <c r="O135" s="2"/>
      <c r="P135" s="2"/>
      <c r="R135" s="2"/>
      <c r="S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20">
        <v>45</v>
      </c>
      <c r="J136" s="20">
        <v>0</v>
      </c>
      <c r="L136" s="20">
        <v>35</v>
      </c>
      <c r="M136" s="20">
        <v>0</v>
      </c>
      <c r="O136" s="20">
        <v>30</v>
      </c>
      <c r="P136" s="20">
        <v>0</v>
      </c>
      <c r="R136" s="20">
        <v>10</v>
      </c>
      <c r="S136" s="20">
        <v>0</v>
      </c>
      <c r="U136" s="37"/>
      <c r="V136" s="37"/>
      <c r="X136" s="16">
        <f t="shared" ref="X136:Y136" si="106">I136+L136+O136+R136+U136</f>
        <v>120</v>
      </c>
      <c r="Y136" s="16">
        <f t="shared" si="106"/>
        <v>0</v>
      </c>
    </row>
    <row r="137" spans="1:25" ht="13">
      <c r="A137" s="16" t="s">
        <v>156</v>
      </c>
      <c r="C137" s="16">
        <v>75</v>
      </c>
      <c r="E137" s="16">
        <v>16544</v>
      </c>
      <c r="G137" s="16" t="s">
        <v>157</v>
      </c>
      <c r="I137" s="20">
        <v>50</v>
      </c>
      <c r="J137" s="20">
        <v>0</v>
      </c>
      <c r="L137" s="20">
        <v>50</v>
      </c>
      <c r="M137" s="20">
        <v>0</v>
      </c>
      <c r="O137" s="20">
        <v>50</v>
      </c>
      <c r="P137" s="20">
        <v>0</v>
      </c>
      <c r="R137" s="20">
        <v>50</v>
      </c>
      <c r="S137" s="20">
        <v>0</v>
      </c>
      <c r="U137" s="37"/>
      <c r="V137" s="37"/>
      <c r="X137" s="16">
        <f t="shared" ref="X137:Y137" si="107">I137+L137+O137+R137+U137</f>
        <v>200</v>
      </c>
      <c r="Y137" s="16">
        <f t="shared" si="107"/>
        <v>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20">
        <v>75</v>
      </c>
      <c r="J138" s="20">
        <v>0</v>
      </c>
      <c r="L138" s="20">
        <v>60</v>
      </c>
      <c r="M138" s="20">
        <v>0</v>
      </c>
      <c r="O138" s="20">
        <v>70</v>
      </c>
      <c r="P138" s="20">
        <v>70</v>
      </c>
      <c r="R138" s="20">
        <v>0</v>
      </c>
      <c r="S138" s="20">
        <v>0</v>
      </c>
      <c r="U138" s="37"/>
      <c r="V138" s="37"/>
      <c r="X138" s="16">
        <f t="shared" ref="X138:Y138" si="108">I138+L138+O138+R138+U138</f>
        <v>205</v>
      </c>
      <c r="Y138" s="16">
        <f t="shared" si="108"/>
        <v>70</v>
      </c>
    </row>
    <row r="139" spans="1:25" ht="13">
      <c r="A139" s="16" t="s">
        <v>160</v>
      </c>
      <c r="C139" s="16">
        <v>98</v>
      </c>
      <c r="E139" s="16">
        <v>166549</v>
      </c>
      <c r="G139" s="16" t="s">
        <v>161</v>
      </c>
      <c r="I139" s="20">
        <v>60</v>
      </c>
      <c r="J139" s="20">
        <v>0</v>
      </c>
      <c r="L139" s="20">
        <v>75</v>
      </c>
      <c r="M139" s="20">
        <v>0</v>
      </c>
      <c r="O139" s="20">
        <v>70</v>
      </c>
      <c r="P139" s="20">
        <v>0</v>
      </c>
      <c r="R139" s="20">
        <v>40</v>
      </c>
      <c r="S139" s="20">
        <v>0</v>
      </c>
      <c r="U139" s="37"/>
      <c r="V139" s="37"/>
      <c r="X139" s="16">
        <f t="shared" ref="X139:Y139" si="109">I139+L139+O139+R139+U139</f>
        <v>245</v>
      </c>
      <c r="Y139" s="16">
        <f t="shared" si="109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20">
        <v>75</v>
      </c>
      <c r="J140" s="20">
        <v>0</v>
      </c>
      <c r="L140" s="20">
        <v>75</v>
      </c>
      <c r="M140" s="20">
        <v>0</v>
      </c>
      <c r="O140" s="20">
        <v>75</v>
      </c>
      <c r="P140" s="20">
        <v>0</v>
      </c>
      <c r="R140" s="20">
        <v>75</v>
      </c>
      <c r="S140" s="20">
        <v>0</v>
      </c>
      <c r="U140" s="37"/>
      <c r="V140" s="37"/>
      <c r="X140" s="16">
        <f t="shared" ref="X140:Y140" si="110">I140+L140+O140+R140+U140</f>
        <v>300</v>
      </c>
      <c r="Y140" s="16">
        <f t="shared" si="110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20">
        <v>50</v>
      </c>
      <c r="J141" s="20">
        <v>0</v>
      </c>
      <c r="L141" s="20">
        <v>50</v>
      </c>
      <c r="M141" s="20">
        <v>0</v>
      </c>
      <c r="O141" s="20">
        <v>50</v>
      </c>
      <c r="P141" s="20">
        <v>0</v>
      </c>
      <c r="R141" s="20">
        <v>50</v>
      </c>
      <c r="S141" s="20">
        <v>0</v>
      </c>
      <c r="U141" s="37"/>
      <c r="V141" s="37"/>
      <c r="X141" s="16">
        <f t="shared" ref="X141:Y141" si="111">I141+L141+O141+R141+U141</f>
        <v>200</v>
      </c>
      <c r="Y141" s="16">
        <f t="shared" si="111"/>
        <v>0</v>
      </c>
    </row>
    <row r="142" spans="1:25" ht="13">
      <c r="I142" s="29">
        <f t="shared" ref="I142:J142" si="112">SUM(I136:I141)</f>
        <v>355</v>
      </c>
      <c r="J142" s="30">
        <f t="shared" si="112"/>
        <v>0</v>
      </c>
      <c r="L142" s="29">
        <f t="shared" ref="L142:M142" si="113">SUM(L136:L141)</f>
        <v>345</v>
      </c>
      <c r="M142" s="30">
        <f t="shared" si="113"/>
        <v>0</v>
      </c>
      <c r="O142" s="29">
        <f t="shared" ref="O142:P142" si="114">SUM(O136:O141)</f>
        <v>345</v>
      </c>
      <c r="P142" s="30">
        <f t="shared" si="114"/>
        <v>70</v>
      </c>
      <c r="R142" s="29">
        <f t="shared" ref="R142:S142" si="115">SUM(R136:R141)</f>
        <v>225</v>
      </c>
      <c r="S142" s="30">
        <f t="shared" si="115"/>
        <v>0</v>
      </c>
      <c r="U142" s="29">
        <f t="shared" ref="U142:V142" si="116">SUM(U136:U141)</f>
        <v>0</v>
      </c>
      <c r="V142" s="30">
        <f t="shared" si="116"/>
        <v>0</v>
      </c>
      <c r="X142" s="32">
        <f t="shared" ref="X142:Y142" si="117">SUM(X136:X141)</f>
        <v>1270</v>
      </c>
      <c r="Y142" s="32">
        <f t="shared" si="117"/>
        <v>70</v>
      </c>
    </row>
    <row r="143" spans="1:25" ht="13">
      <c r="I143" s="2"/>
      <c r="J143" s="2"/>
      <c r="L143" s="2"/>
      <c r="M143" s="2"/>
      <c r="O143" s="2"/>
      <c r="P143" s="2"/>
      <c r="R143" s="2"/>
      <c r="S143" s="2"/>
      <c r="U143" s="2"/>
      <c r="V143" s="2"/>
    </row>
    <row r="144" spans="1:25" ht="13">
      <c r="I144" s="2"/>
      <c r="J144" s="2"/>
      <c r="L144" s="2"/>
      <c r="M144" s="2"/>
      <c r="O144" s="2"/>
      <c r="P144" s="2"/>
      <c r="R144" s="2"/>
      <c r="S144" s="2"/>
      <c r="U144" s="2"/>
      <c r="V144" s="2"/>
    </row>
    <row r="145" spans="1:25" ht="13">
      <c r="I145" s="2"/>
      <c r="J145" s="2"/>
      <c r="L145" s="2"/>
      <c r="M145" s="2"/>
      <c r="O145" s="2"/>
      <c r="P145" s="2"/>
      <c r="R145" s="2"/>
      <c r="S145" s="2"/>
      <c r="U145" s="2"/>
      <c r="V145" s="2"/>
    </row>
    <row r="146" spans="1:25" ht="13">
      <c r="I146" s="2"/>
      <c r="J146" s="2"/>
      <c r="L146" s="2"/>
      <c r="M146" s="2"/>
      <c r="O146" s="2"/>
      <c r="P146" s="2"/>
      <c r="R146" s="2"/>
      <c r="S146" s="2"/>
      <c r="U146" s="2"/>
      <c r="V146" s="2"/>
    </row>
    <row r="147" spans="1:25" ht="13">
      <c r="I147" s="2"/>
      <c r="J147" s="2"/>
      <c r="L147" s="2"/>
      <c r="M147" s="2"/>
      <c r="O147" s="2"/>
      <c r="P147" s="2"/>
      <c r="R147" s="2"/>
      <c r="S147" s="2"/>
      <c r="U147" s="2"/>
      <c r="V147" s="2"/>
    </row>
    <row r="148" spans="1:25" ht="13">
      <c r="I148" s="2"/>
      <c r="J148" s="2"/>
      <c r="L148" s="2"/>
      <c r="M148" s="2"/>
      <c r="O148" s="2"/>
      <c r="P148" s="2"/>
      <c r="R148" s="2"/>
      <c r="S148" s="2"/>
      <c r="U148" s="2"/>
      <c r="V148" s="2"/>
    </row>
    <row r="149" spans="1:25" ht="13">
      <c r="I149" s="2"/>
      <c r="J149" s="2"/>
      <c r="L149" s="2"/>
      <c r="M149" s="2"/>
      <c r="O149" s="2"/>
      <c r="P149" s="2"/>
      <c r="R149" s="2"/>
      <c r="S149" s="2"/>
      <c r="U149" s="2"/>
      <c r="V149" s="2"/>
    </row>
    <row r="150" spans="1:25" ht="13">
      <c r="I150" s="2"/>
      <c r="J150" s="2"/>
      <c r="L150" s="2"/>
      <c r="M150" s="2"/>
      <c r="O150" s="2"/>
      <c r="P150" s="2"/>
      <c r="R150" s="2"/>
      <c r="S150" s="2"/>
      <c r="U150" s="2"/>
      <c r="V150" s="2"/>
    </row>
    <row r="151" spans="1:25" ht="13">
      <c r="A151" s="1" t="s">
        <v>166</v>
      </c>
      <c r="I151" s="75" t="s">
        <v>9</v>
      </c>
      <c r="J151" s="73"/>
      <c r="L151" s="75" t="s">
        <v>10</v>
      </c>
      <c r="M151" s="73"/>
      <c r="O151" s="75" t="s">
        <v>11</v>
      </c>
      <c r="P151" s="73"/>
      <c r="R151" s="75" t="s">
        <v>12</v>
      </c>
      <c r="S151" s="73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3" t="s">
        <v>16</v>
      </c>
      <c r="J152" s="2" t="s">
        <v>15</v>
      </c>
      <c r="L152" s="13" t="s">
        <v>16</v>
      </c>
      <c r="M152" s="2" t="s">
        <v>15</v>
      </c>
      <c r="O152" s="13" t="s">
        <v>16</v>
      </c>
      <c r="P152" s="2" t="s">
        <v>15</v>
      </c>
      <c r="R152" s="13" t="s">
        <v>16</v>
      </c>
      <c r="S152" s="2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250</v>
      </c>
      <c r="C153" s="1" t="s">
        <v>19</v>
      </c>
      <c r="E153" s="1" t="s">
        <v>55</v>
      </c>
      <c r="G153" s="1" t="s">
        <v>21</v>
      </c>
      <c r="I153" s="2"/>
      <c r="J153" s="2"/>
      <c r="L153" s="2"/>
      <c r="M153" s="2"/>
      <c r="O153" s="2"/>
      <c r="P153" s="2"/>
      <c r="R153" s="2"/>
      <c r="S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20">
        <v>30</v>
      </c>
      <c r="J154" s="20">
        <v>0</v>
      </c>
      <c r="L154" s="20">
        <v>30</v>
      </c>
      <c r="M154" s="20">
        <v>0</v>
      </c>
      <c r="O154" s="20">
        <v>20</v>
      </c>
      <c r="P154" s="20">
        <v>0</v>
      </c>
      <c r="R154" s="20">
        <v>30</v>
      </c>
      <c r="S154" s="20">
        <v>0</v>
      </c>
      <c r="U154" s="37"/>
      <c r="V154" s="37"/>
      <c r="X154" s="16">
        <f t="shared" ref="X154:Y154" si="118">I154+L154+O154+R154+U154</f>
        <v>110</v>
      </c>
      <c r="Y154" s="16">
        <f t="shared" si="118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20">
        <v>230</v>
      </c>
      <c r="J155" s="20">
        <v>0</v>
      </c>
      <c r="L155" s="20">
        <v>210</v>
      </c>
      <c r="M155" s="20">
        <v>0</v>
      </c>
      <c r="O155" s="20">
        <v>200</v>
      </c>
      <c r="P155" s="20">
        <v>0</v>
      </c>
      <c r="R155" s="20">
        <v>100</v>
      </c>
      <c r="S155" s="20">
        <v>0</v>
      </c>
      <c r="U155" s="37"/>
      <c r="V155" s="37"/>
      <c r="X155" s="16">
        <f t="shared" ref="X155:Y155" si="119">I155+L155+O155+R155+U155</f>
        <v>740</v>
      </c>
      <c r="Y155" s="16">
        <f t="shared" si="119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20">
        <v>66</v>
      </c>
      <c r="J156" s="20">
        <v>0</v>
      </c>
      <c r="L156" s="20">
        <v>68</v>
      </c>
      <c r="M156" s="20">
        <v>0</v>
      </c>
      <c r="O156" s="20">
        <v>66</v>
      </c>
      <c r="P156" s="20">
        <v>45</v>
      </c>
      <c r="R156" s="20">
        <v>30</v>
      </c>
      <c r="S156" s="20">
        <v>0</v>
      </c>
      <c r="U156" s="37"/>
      <c r="V156" s="37"/>
      <c r="X156" s="16">
        <f t="shared" ref="X156:Y156" si="120">I156+L156+O156+R156+U156</f>
        <v>230</v>
      </c>
      <c r="Y156" s="16">
        <f t="shared" si="120"/>
        <v>45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20">
        <v>60</v>
      </c>
      <c r="J157" s="20">
        <v>0</v>
      </c>
      <c r="L157" s="20">
        <v>55</v>
      </c>
      <c r="M157" s="20">
        <v>0</v>
      </c>
      <c r="O157" s="20">
        <v>55</v>
      </c>
      <c r="P157" s="20">
        <v>0</v>
      </c>
      <c r="R157" s="20">
        <v>25</v>
      </c>
      <c r="S157" s="20">
        <v>0</v>
      </c>
      <c r="U157" s="37"/>
      <c r="V157" s="37"/>
      <c r="X157" s="16">
        <f t="shared" ref="X157:Y157" si="121">I157+L157+O157+R157+U157</f>
        <v>195</v>
      </c>
      <c r="Y157" s="16">
        <f t="shared" si="121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20">
        <v>50</v>
      </c>
      <c r="J158" s="20">
        <v>0</v>
      </c>
      <c r="L158" s="20">
        <v>50</v>
      </c>
      <c r="M158" s="20">
        <v>0</v>
      </c>
      <c r="O158" s="20">
        <v>45</v>
      </c>
      <c r="P158" s="20">
        <v>0</v>
      </c>
      <c r="R158" s="20">
        <v>20</v>
      </c>
      <c r="S158" s="20">
        <v>0</v>
      </c>
      <c r="U158" s="37"/>
      <c r="V158" s="37"/>
      <c r="X158" s="16">
        <f t="shared" ref="X158:Y158" si="122">I158+L158+O158+R158+U158</f>
        <v>165</v>
      </c>
      <c r="Y158" s="16">
        <f t="shared" si="122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20">
        <v>50</v>
      </c>
      <c r="J159" s="20">
        <v>0</v>
      </c>
      <c r="L159" s="20">
        <v>50</v>
      </c>
      <c r="M159" s="20">
        <v>0</v>
      </c>
      <c r="O159" s="20">
        <v>50</v>
      </c>
      <c r="P159" s="20">
        <v>0</v>
      </c>
      <c r="R159" s="20">
        <v>0</v>
      </c>
      <c r="S159" s="20">
        <v>0</v>
      </c>
      <c r="U159" s="37"/>
      <c r="V159" s="37"/>
      <c r="X159" s="16">
        <f t="shared" ref="X159:Y159" si="123">I159+L159+O159+R159+U159</f>
        <v>150</v>
      </c>
      <c r="Y159" s="16">
        <f t="shared" si="123"/>
        <v>0</v>
      </c>
    </row>
    <row r="160" spans="1:25" ht="13">
      <c r="I160" s="29">
        <f t="shared" ref="I160:J160" si="124">SUM(I154:I159)</f>
        <v>486</v>
      </c>
      <c r="J160" s="30">
        <f t="shared" si="124"/>
        <v>0</v>
      </c>
      <c r="L160" s="29">
        <f t="shared" ref="L160:M160" si="125">SUM(L154:L159)</f>
        <v>463</v>
      </c>
      <c r="M160" s="30">
        <f t="shared" si="125"/>
        <v>0</v>
      </c>
      <c r="O160" s="29">
        <f t="shared" ref="O160:P160" si="126">SUM(O154:O159)</f>
        <v>436</v>
      </c>
      <c r="P160" s="30">
        <f t="shared" si="126"/>
        <v>45</v>
      </c>
      <c r="R160" s="29">
        <f t="shared" ref="R160:S160" si="127">SUM(R154:R159)</f>
        <v>205</v>
      </c>
      <c r="S160" s="30">
        <f t="shared" si="127"/>
        <v>0</v>
      </c>
      <c r="U160" s="29">
        <f t="shared" ref="U160:V160" si="128">SUM(U154:U159)</f>
        <v>0</v>
      </c>
      <c r="V160" s="30">
        <f t="shared" si="128"/>
        <v>0</v>
      </c>
      <c r="X160" s="42">
        <f t="shared" ref="X160:Y160" si="129">SUM(X154:X159)</f>
        <v>1590</v>
      </c>
      <c r="Y160" s="32">
        <f t="shared" si="129"/>
        <v>45</v>
      </c>
    </row>
    <row r="161" spans="1:25" ht="13">
      <c r="I161" s="2"/>
      <c r="J161" s="2"/>
      <c r="L161" s="2"/>
      <c r="M161" s="2"/>
      <c r="O161" s="2"/>
      <c r="P161" s="2"/>
      <c r="R161" s="2"/>
      <c r="S161" s="2"/>
      <c r="U161" s="2"/>
      <c r="V161" s="2"/>
    </row>
    <row r="162" spans="1:25" ht="13">
      <c r="I162" s="2"/>
      <c r="J162" s="2"/>
      <c r="L162" s="2"/>
      <c r="M162" s="2"/>
      <c r="O162" s="2"/>
      <c r="P162" s="2"/>
      <c r="R162" s="2"/>
      <c r="S162" s="2"/>
      <c r="U162" s="2"/>
      <c r="V162" s="2"/>
    </row>
    <row r="163" spans="1:25" ht="13">
      <c r="I163" s="2"/>
      <c r="J163" s="2"/>
      <c r="L163" s="2"/>
      <c r="M163" s="2"/>
      <c r="O163" s="2"/>
      <c r="P163" s="2"/>
      <c r="R163" s="2"/>
      <c r="S163" s="2"/>
      <c r="U163" s="2"/>
      <c r="V163" s="2"/>
    </row>
    <row r="164" spans="1:25" ht="13">
      <c r="I164" s="2"/>
      <c r="J164" s="2"/>
      <c r="L164" s="2"/>
      <c r="M164" s="2"/>
      <c r="O164" s="2"/>
      <c r="P164" s="2"/>
      <c r="R164" s="2"/>
      <c r="S164" s="2"/>
      <c r="U164" s="2"/>
      <c r="V164" s="2"/>
    </row>
    <row r="165" spans="1:25" ht="13">
      <c r="A165" s="1" t="s">
        <v>179</v>
      </c>
      <c r="I165" s="75" t="s">
        <v>9</v>
      </c>
      <c r="J165" s="73"/>
      <c r="L165" s="75" t="s">
        <v>10</v>
      </c>
      <c r="M165" s="73"/>
      <c r="O165" s="75" t="s">
        <v>11</v>
      </c>
      <c r="P165" s="73"/>
      <c r="R165" s="75" t="s">
        <v>12</v>
      </c>
      <c r="S165" s="73"/>
      <c r="U165" s="75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3" t="s">
        <v>16</v>
      </c>
      <c r="J166" s="2" t="s">
        <v>15</v>
      </c>
      <c r="L166" s="13" t="s">
        <v>16</v>
      </c>
      <c r="M166" s="2" t="s">
        <v>15</v>
      </c>
      <c r="O166" s="13" t="s">
        <v>16</v>
      </c>
      <c r="P166" s="2" t="s">
        <v>15</v>
      </c>
      <c r="R166" s="13" t="s">
        <v>16</v>
      </c>
      <c r="S166" s="2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250</v>
      </c>
      <c r="C167" s="1" t="s">
        <v>19</v>
      </c>
      <c r="E167" s="1" t="s">
        <v>55</v>
      </c>
      <c r="G167" s="1" t="s">
        <v>21</v>
      </c>
      <c r="I167" s="2"/>
      <c r="J167" s="2"/>
      <c r="L167" s="2"/>
      <c r="M167" s="2"/>
      <c r="O167" s="2"/>
      <c r="P167" s="2"/>
      <c r="R167" s="2"/>
      <c r="S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20">
        <v>35</v>
      </c>
      <c r="J168" s="20">
        <v>0</v>
      </c>
      <c r="L168" s="20">
        <v>35</v>
      </c>
      <c r="M168" s="20">
        <v>0</v>
      </c>
      <c r="O168" s="20">
        <v>35</v>
      </c>
      <c r="P168" s="20">
        <v>0</v>
      </c>
      <c r="R168" s="20">
        <v>15</v>
      </c>
      <c r="S168" s="20">
        <v>0</v>
      </c>
      <c r="U168" s="37"/>
      <c r="V168" s="37"/>
      <c r="X168" s="16">
        <f t="shared" ref="X168:Y168" si="130">I168+L168+O168+R168+U168</f>
        <v>120</v>
      </c>
      <c r="Y168" s="16">
        <f t="shared" si="130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20">
        <v>40</v>
      </c>
      <c r="J169" s="20">
        <v>0</v>
      </c>
      <c r="L169" s="20">
        <v>40</v>
      </c>
      <c r="M169" s="20">
        <v>0</v>
      </c>
      <c r="O169" s="20">
        <v>20</v>
      </c>
      <c r="P169" s="20">
        <v>0</v>
      </c>
      <c r="R169" s="20">
        <v>20</v>
      </c>
      <c r="S169" s="20">
        <v>0</v>
      </c>
      <c r="U169" s="37"/>
      <c r="V169" s="37"/>
      <c r="X169" s="16">
        <f t="shared" ref="X169:Y169" si="131">I169+L169+O169+R169+U169</f>
        <v>120</v>
      </c>
      <c r="Y169" s="16">
        <f t="shared" si="131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20">
        <v>70</v>
      </c>
      <c r="J170" s="20">
        <v>0</v>
      </c>
      <c r="L170" s="20">
        <v>70</v>
      </c>
      <c r="M170" s="20">
        <v>0</v>
      </c>
      <c r="O170" s="20">
        <v>40</v>
      </c>
      <c r="P170" s="20">
        <v>0</v>
      </c>
      <c r="R170" s="20">
        <v>50</v>
      </c>
      <c r="S170" s="20">
        <v>0</v>
      </c>
      <c r="U170" s="37"/>
      <c r="V170" s="37"/>
      <c r="X170" s="16">
        <f t="shared" ref="X170:Y170" si="132">I170+L170+O170+R170+U170</f>
        <v>230</v>
      </c>
      <c r="Y170" s="16">
        <f t="shared" si="132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20">
        <v>50</v>
      </c>
      <c r="J171" s="20">
        <v>0</v>
      </c>
      <c r="L171" s="20">
        <v>40</v>
      </c>
      <c r="M171" s="20">
        <v>0</v>
      </c>
      <c r="O171" s="20">
        <v>35</v>
      </c>
      <c r="P171" s="20">
        <v>0</v>
      </c>
      <c r="R171" s="20">
        <v>15</v>
      </c>
      <c r="S171" s="20">
        <v>0</v>
      </c>
      <c r="U171" s="37"/>
      <c r="V171" s="37"/>
      <c r="X171" s="16">
        <f t="shared" ref="X171:Y171" si="133">I171+L171+O171+R171+U171</f>
        <v>140</v>
      </c>
      <c r="Y171" s="16">
        <f t="shared" si="133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20">
        <v>35</v>
      </c>
      <c r="J172" s="20">
        <v>0</v>
      </c>
      <c r="L172" s="20">
        <v>10</v>
      </c>
      <c r="M172" s="20">
        <v>0</v>
      </c>
      <c r="O172" s="20">
        <v>35</v>
      </c>
      <c r="P172" s="20">
        <v>0</v>
      </c>
      <c r="R172" s="20">
        <v>35</v>
      </c>
      <c r="S172" s="20">
        <v>0</v>
      </c>
      <c r="U172" s="37"/>
      <c r="V172" s="37"/>
      <c r="X172" s="16">
        <f t="shared" ref="X172:Y172" si="134">I172+L172+O172+R172+U172</f>
        <v>115</v>
      </c>
      <c r="Y172" s="16">
        <f t="shared" si="134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20">
        <v>50</v>
      </c>
      <c r="J173" s="20">
        <v>0</v>
      </c>
      <c r="L173" s="20">
        <v>50</v>
      </c>
      <c r="M173" s="20">
        <v>0</v>
      </c>
      <c r="O173" s="20">
        <v>45</v>
      </c>
      <c r="P173" s="20">
        <v>30</v>
      </c>
      <c r="R173" s="20">
        <v>15</v>
      </c>
      <c r="S173" s="20">
        <v>0</v>
      </c>
      <c r="U173" s="37"/>
      <c r="V173" s="37"/>
      <c r="X173" s="16">
        <f t="shared" ref="X173:Y173" si="135">I173+L173+O173+R173+U173</f>
        <v>160</v>
      </c>
      <c r="Y173" s="16">
        <f t="shared" si="135"/>
        <v>30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20">
        <v>40</v>
      </c>
      <c r="J174" s="20">
        <v>0</v>
      </c>
      <c r="L174" s="20">
        <v>35</v>
      </c>
      <c r="M174" s="20">
        <v>0</v>
      </c>
      <c r="O174" s="20">
        <v>20</v>
      </c>
      <c r="P174" s="20">
        <v>0</v>
      </c>
      <c r="R174" s="20">
        <v>35</v>
      </c>
      <c r="S174" s="20">
        <v>0</v>
      </c>
      <c r="U174" s="37"/>
      <c r="V174" s="37"/>
      <c r="X174" s="16">
        <f t="shared" ref="X174:Y174" si="136">I174+L174+O174+R174+U174</f>
        <v>130</v>
      </c>
      <c r="Y174" s="16">
        <f t="shared" si="136"/>
        <v>0</v>
      </c>
    </row>
    <row r="175" spans="1:25" ht="13">
      <c r="I175" s="29">
        <f t="shared" ref="I175:J175" si="137">SUM(I168:I174)</f>
        <v>320</v>
      </c>
      <c r="J175" s="30">
        <f t="shared" si="137"/>
        <v>0</v>
      </c>
      <c r="L175" s="29">
        <f t="shared" ref="L175:M175" si="138">SUM(L168:L174)</f>
        <v>280</v>
      </c>
      <c r="M175" s="30">
        <f t="shared" si="138"/>
        <v>0</v>
      </c>
      <c r="O175" s="29">
        <f t="shared" ref="O175:P175" si="139">SUM(O168:O174)</f>
        <v>230</v>
      </c>
      <c r="P175" s="30">
        <f t="shared" si="139"/>
        <v>30</v>
      </c>
      <c r="R175" s="29">
        <f t="shared" ref="R175:S175" si="140">SUM(R168:R174)</f>
        <v>185</v>
      </c>
      <c r="S175" s="30">
        <f t="shared" si="140"/>
        <v>0</v>
      </c>
      <c r="U175" s="29">
        <f t="shared" ref="U175:V175" si="141">SUM(U168:U174)</f>
        <v>0</v>
      </c>
      <c r="V175" s="30">
        <f t="shared" si="141"/>
        <v>0</v>
      </c>
      <c r="X175" s="42">
        <f t="shared" ref="X175:Y175" si="142">SUM(X168:X174)</f>
        <v>1015</v>
      </c>
      <c r="Y175" s="32">
        <f t="shared" si="142"/>
        <v>30</v>
      </c>
    </row>
    <row r="176" spans="1:25" ht="13">
      <c r="I176" s="2"/>
      <c r="J176" s="2"/>
      <c r="L176" s="2"/>
      <c r="M176" s="2"/>
      <c r="O176" s="2"/>
      <c r="P176" s="2"/>
      <c r="R176" s="2"/>
      <c r="S176" s="2"/>
      <c r="U176" s="2"/>
      <c r="V176" s="2"/>
    </row>
    <row r="177" spans="1:25" ht="13">
      <c r="A177" s="1" t="s">
        <v>194</v>
      </c>
      <c r="I177" s="75" t="s">
        <v>9</v>
      </c>
      <c r="J177" s="73"/>
      <c r="L177" s="75" t="s">
        <v>10</v>
      </c>
      <c r="M177" s="73"/>
      <c r="O177" s="75" t="s">
        <v>11</v>
      </c>
      <c r="P177" s="73"/>
      <c r="R177" s="75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3" t="s">
        <v>16</v>
      </c>
      <c r="J178" s="2" t="s">
        <v>15</v>
      </c>
      <c r="L178" s="13" t="s">
        <v>16</v>
      </c>
      <c r="M178" s="2" t="s">
        <v>15</v>
      </c>
      <c r="O178" s="13" t="s">
        <v>16</v>
      </c>
      <c r="P178" s="2" t="s">
        <v>15</v>
      </c>
      <c r="R178" s="13" t="s">
        <v>16</v>
      </c>
      <c r="S178" s="2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250</v>
      </c>
      <c r="C179" s="1" t="s">
        <v>19</v>
      </c>
      <c r="E179" s="1" t="s">
        <v>55</v>
      </c>
      <c r="G179" s="1" t="s">
        <v>21</v>
      </c>
      <c r="I179" s="2"/>
      <c r="J179" s="2"/>
      <c r="L179" s="2"/>
      <c r="M179" s="2"/>
      <c r="O179" s="2"/>
      <c r="P179" s="2"/>
      <c r="R179" s="2"/>
      <c r="S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20">
        <v>58</v>
      </c>
      <c r="J180" s="20">
        <v>0</v>
      </c>
      <c r="L180" s="20">
        <v>58</v>
      </c>
      <c r="M180" s="20">
        <v>0</v>
      </c>
      <c r="O180" s="20">
        <v>58</v>
      </c>
      <c r="P180" s="20">
        <v>0</v>
      </c>
      <c r="R180" s="20">
        <v>15</v>
      </c>
      <c r="S180" s="20">
        <v>0</v>
      </c>
      <c r="U180" s="37"/>
      <c r="V180" s="37"/>
      <c r="X180" s="16">
        <f t="shared" ref="X180:Y180" si="143">I180+L180+O180+R180+U180</f>
        <v>189</v>
      </c>
      <c r="Y180" s="16">
        <f t="shared" si="143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20">
        <v>65</v>
      </c>
      <c r="J181" s="20">
        <v>0</v>
      </c>
      <c r="L181" s="20">
        <v>55</v>
      </c>
      <c r="M181" s="20">
        <v>0</v>
      </c>
      <c r="O181" s="20">
        <v>55</v>
      </c>
      <c r="P181" s="20">
        <v>0</v>
      </c>
      <c r="R181" s="20">
        <v>30</v>
      </c>
      <c r="S181" s="20">
        <v>0</v>
      </c>
      <c r="U181" s="37"/>
      <c r="V181" s="37"/>
      <c r="X181" s="16">
        <f t="shared" ref="X181:Y181" si="144">I181+L181+O181+R181+U181</f>
        <v>205</v>
      </c>
      <c r="Y181" s="16">
        <f t="shared" si="144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20">
        <v>40</v>
      </c>
      <c r="J182" s="20">
        <v>0</v>
      </c>
      <c r="L182" s="20">
        <v>35</v>
      </c>
      <c r="M182" s="20">
        <v>0</v>
      </c>
      <c r="O182" s="20">
        <v>35</v>
      </c>
      <c r="P182" s="20">
        <v>0</v>
      </c>
      <c r="R182" s="20">
        <v>10</v>
      </c>
      <c r="S182" s="20">
        <v>0</v>
      </c>
      <c r="U182" s="37"/>
      <c r="V182" s="37"/>
      <c r="X182" s="16">
        <f t="shared" ref="X182:Y182" si="145">I182+L182+O182+R182+U182</f>
        <v>120</v>
      </c>
      <c r="Y182" s="16">
        <f t="shared" si="145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20">
        <v>40</v>
      </c>
      <c r="J183" s="20">
        <v>0</v>
      </c>
      <c r="L183" s="20">
        <v>40</v>
      </c>
      <c r="M183" s="20">
        <v>0</v>
      </c>
      <c r="O183" s="20">
        <v>40</v>
      </c>
      <c r="P183" s="20">
        <v>30</v>
      </c>
      <c r="R183" s="20">
        <v>10</v>
      </c>
      <c r="S183" s="20">
        <v>0</v>
      </c>
      <c r="U183" s="37"/>
      <c r="V183" s="37"/>
      <c r="X183" s="16">
        <f t="shared" ref="X183:Y183" si="146">I183+L183+O183+R183+U183</f>
        <v>130</v>
      </c>
      <c r="Y183" s="16">
        <f t="shared" si="146"/>
        <v>30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20">
        <v>35</v>
      </c>
      <c r="J184" s="20">
        <v>0</v>
      </c>
      <c r="L184" s="20">
        <v>30</v>
      </c>
      <c r="M184" s="20">
        <v>0</v>
      </c>
      <c r="O184" s="20">
        <v>35</v>
      </c>
      <c r="P184" s="20">
        <v>22</v>
      </c>
      <c r="R184" s="20">
        <v>15</v>
      </c>
      <c r="S184" s="20">
        <v>0</v>
      </c>
      <c r="U184" s="37"/>
      <c r="V184" s="37"/>
      <c r="X184" s="16">
        <f t="shared" ref="X184:Y184" si="147">I184+L184+O184+R184+U184</f>
        <v>115</v>
      </c>
      <c r="Y184" s="16">
        <f t="shared" si="147"/>
        <v>22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20">
        <v>45</v>
      </c>
      <c r="J185" s="20">
        <v>0</v>
      </c>
      <c r="L185" s="20">
        <v>40</v>
      </c>
      <c r="M185" s="20">
        <v>0</v>
      </c>
      <c r="O185" s="20">
        <v>20</v>
      </c>
      <c r="P185" s="20">
        <v>0</v>
      </c>
      <c r="R185" s="20">
        <v>45</v>
      </c>
      <c r="S185" s="20">
        <v>0</v>
      </c>
      <c r="U185" s="37"/>
      <c r="V185" s="37"/>
      <c r="X185" s="16">
        <f t="shared" ref="X185:Y185" si="148">I185+L185+O185+R185+U185</f>
        <v>150</v>
      </c>
      <c r="Y185" s="16">
        <f t="shared" si="148"/>
        <v>0</v>
      </c>
    </row>
    <row r="186" spans="1:25" ht="13">
      <c r="I186" s="29">
        <f t="shared" ref="I186:J186" si="149">SUM(I180:I185)</f>
        <v>283</v>
      </c>
      <c r="J186" s="30">
        <f t="shared" si="149"/>
        <v>0</v>
      </c>
      <c r="L186" s="29">
        <f t="shared" ref="L186:M186" si="150">SUM(L180:L185)</f>
        <v>258</v>
      </c>
      <c r="M186" s="30">
        <f t="shared" si="150"/>
        <v>0</v>
      </c>
      <c r="O186" s="29">
        <f t="shared" ref="O186:P186" si="151">SUM(O180:O185)</f>
        <v>243</v>
      </c>
      <c r="P186" s="30">
        <f t="shared" si="151"/>
        <v>52</v>
      </c>
      <c r="R186" s="29">
        <f t="shared" ref="R186:S186" si="152">SUM(R180:R185)</f>
        <v>125</v>
      </c>
      <c r="S186" s="30">
        <f t="shared" si="152"/>
        <v>0</v>
      </c>
      <c r="U186" s="29">
        <f t="shared" ref="U186:V186" si="153">SUM(U180:U185)</f>
        <v>0</v>
      </c>
      <c r="V186" s="30">
        <f t="shared" si="153"/>
        <v>0</v>
      </c>
      <c r="X186" s="42">
        <f t="shared" ref="X186:Y186" si="154">SUM(X180:X185)</f>
        <v>909</v>
      </c>
      <c r="Y186" s="32">
        <f t="shared" si="154"/>
        <v>52</v>
      </c>
    </row>
    <row r="187" spans="1:25" ht="13">
      <c r="I187" s="2"/>
      <c r="J187" s="2"/>
      <c r="L187" s="2"/>
      <c r="M187" s="2"/>
      <c r="O187" s="2"/>
      <c r="P187" s="2"/>
      <c r="R187" s="2"/>
      <c r="S187" s="2"/>
      <c r="U187" s="2"/>
      <c r="V187" s="2"/>
    </row>
    <row r="188" spans="1:25" ht="13">
      <c r="I188" s="2"/>
      <c r="J188" s="2"/>
      <c r="L188" s="2"/>
      <c r="M188" s="2"/>
      <c r="O188" s="2"/>
      <c r="P188" s="2"/>
      <c r="R188" s="2"/>
      <c r="S188" s="2"/>
      <c r="U188" s="2"/>
      <c r="V188" s="2"/>
    </row>
    <row r="189" spans="1:25" ht="13">
      <c r="I189" s="2"/>
      <c r="J189" s="2"/>
      <c r="L189" s="2"/>
      <c r="M189" s="2"/>
      <c r="O189" s="2"/>
      <c r="P189" s="2"/>
      <c r="R189" s="2"/>
      <c r="S189" s="2"/>
      <c r="U189" s="2"/>
      <c r="V189" s="2"/>
    </row>
    <row r="190" spans="1:25" ht="13">
      <c r="I190" s="2"/>
      <c r="J190" s="2"/>
      <c r="L190" s="2"/>
      <c r="M190" s="2"/>
      <c r="O190" s="2"/>
      <c r="P190" s="2"/>
      <c r="R190" s="2"/>
      <c r="S190" s="2"/>
      <c r="U190" s="2"/>
      <c r="V190" s="2"/>
    </row>
    <row r="191" spans="1:25" ht="20.25" customHeight="1">
      <c r="I191" s="2"/>
      <c r="J191" s="2"/>
      <c r="L191" s="2"/>
      <c r="M191" s="2"/>
      <c r="O191" s="2"/>
      <c r="P191" s="2"/>
      <c r="R191" s="2"/>
      <c r="S191" s="2"/>
      <c r="U191" s="2"/>
      <c r="V191" s="2"/>
    </row>
    <row r="192" spans="1:25" ht="20.25" customHeight="1">
      <c r="I192" s="2"/>
      <c r="J192" s="2"/>
      <c r="L192" s="2"/>
      <c r="M192" s="2"/>
      <c r="O192" s="2"/>
      <c r="P192" s="2"/>
      <c r="R192" s="2"/>
      <c r="S192" s="2"/>
      <c r="U192" s="2"/>
      <c r="V192" s="2"/>
    </row>
    <row r="193" spans="1:26" ht="20.25" customHeight="1">
      <c r="I193" s="2"/>
      <c r="J193" s="2"/>
      <c r="L193" s="2"/>
      <c r="M193" s="2"/>
      <c r="O193" s="2"/>
      <c r="P193" s="2"/>
      <c r="R193" s="2"/>
      <c r="S193" s="2"/>
      <c r="U193" s="2"/>
      <c r="V193" s="2"/>
    </row>
    <row r="194" spans="1:26" ht="20.25" customHeight="1">
      <c r="I194" s="2"/>
      <c r="J194" s="2"/>
      <c r="L194" s="2"/>
      <c r="M194" s="2"/>
      <c r="O194" s="2"/>
      <c r="P194" s="2"/>
      <c r="R194" s="2"/>
      <c r="S194" s="2"/>
      <c r="U194" s="2"/>
      <c r="V194" s="2"/>
    </row>
    <row r="195" spans="1:26" ht="20.25" customHeight="1">
      <c r="I195" s="2"/>
      <c r="J195" s="2"/>
      <c r="L195" s="2"/>
      <c r="M195" s="2"/>
      <c r="O195" s="2"/>
      <c r="P195" s="2"/>
      <c r="R195" s="2"/>
      <c r="S195" s="2"/>
      <c r="U195" s="2"/>
      <c r="V195" s="2"/>
    </row>
    <row r="196" spans="1:26" ht="20.25" customHeight="1">
      <c r="I196" s="2"/>
      <c r="J196" s="2"/>
      <c r="L196" s="2"/>
      <c r="M196" s="2"/>
      <c r="O196" s="2"/>
      <c r="P196" s="2"/>
      <c r="R196" s="2"/>
      <c r="S196" s="2"/>
      <c r="U196" s="2"/>
      <c r="V196" s="2"/>
    </row>
    <row r="197" spans="1:26" ht="13">
      <c r="I197" s="2"/>
      <c r="J197" s="2"/>
      <c r="L197" s="2"/>
      <c r="M197" s="2"/>
      <c r="O197" s="2"/>
      <c r="P197" s="2"/>
      <c r="R197" s="2"/>
      <c r="S197" s="2"/>
      <c r="U197" s="2"/>
      <c r="V197" s="2"/>
    </row>
    <row r="198" spans="1:26" ht="13">
      <c r="I198" s="2"/>
      <c r="J198" s="2"/>
      <c r="L198" s="2"/>
      <c r="M198" s="2"/>
      <c r="O198" s="2"/>
      <c r="P198" s="2"/>
      <c r="R198" s="2"/>
      <c r="S198" s="2"/>
      <c r="U198" s="2"/>
      <c r="V198" s="2"/>
    </row>
    <row r="199" spans="1:26" ht="13">
      <c r="I199" s="2"/>
      <c r="J199" s="2"/>
      <c r="L199" s="2"/>
      <c r="M199" s="2"/>
      <c r="O199" s="2"/>
      <c r="P199" s="2"/>
      <c r="R199" s="2"/>
      <c r="S199" s="2"/>
      <c r="U199" s="2"/>
      <c r="V199" s="2"/>
    </row>
    <row r="200" spans="1:26" ht="13">
      <c r="A200" s="34"/>
      <c r="I200" s="2"/>
      <c r="J200" s="2"/>
      <c r="L200" s="2"/>
      <c r="M200" s="2"/>
      <c r="O200" s="2"/>
      <c r="P200" s="2"/>
      <c r="R200" s="2"/>
      <c r="S200" s="2"/>
      <c r="U200" s="2"/>
      <c r="V200" s="2"/>
    </row>
    <row r="201" spans="1:26" ht="13">
      <c r="A201" s="34"/>
      <c r="I201" s="2"/>
      <c r="J201" s="2"/>
      <c r="L201" s="2"/>
      <c r="M201" s="2"/>
      <c r="O201" s="2"/>
      <c r="P201" s="2"/>
      <c r="R201" s="2"/>
      <c r="S201" s="2"/>
      <c r="U201" s="2"/>
      <c r="V201" s="2"/>
    </row>
    <row r="202" spans="1:26" ht="13">
      <c r="A202" s="1"/>
      <c r="C202" s="1"/>
      <c r="E202" s="1"/>
      <c r="G202" s="1"/>
      <c r="I202" s="2"/>
      <c r="J202" s="2"/>
      <c r="L202" s="2"/>
      <c r="M202" s="2"/>
      <c r="O202" s="2"/>
      <c r="P202" s="2"/>
      <c r="R202" s="2"/>
      <c r="S202" s="2"/>
      <c r="U202" s="2"/>
      <c r="V202" s="2"/>
    </row>
    <row r="203" spans="1:26" ht="13">
      <c r="A203" s="1" t="s">
        <v>207</v>
      </c>
      <c r="C203" s="1"/>
      <c r="E203" s="1"/>
      <c r="G203" s="1"/>
      <c r="I203" s="75" t="s">
        <v>9</v>
      </c>
      <c r="J203" s="73"/>
      <c r="L203" s="75" t="s">
        <v>10</v>
      </c>
      <c r="M203" s="73"/>
      <c r="O203" s="75" t="s">
        <v>11</v>
      </c>
      <c r="P203" s="73"/>
      <c r="R203" s="75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6" ht="13">
      <c r="A204" s="1"/>
      <c r="C204" s="1"/>
      <c r="E204" s="1"/>
      <c r="G204" s="1"/>
      <c r="I204" s="2" t="s">
        <v>16</v>
      </c>
      <c r="J204" s="2" t="s">
        <v>15</v>
      </c>
      <c r="L204" s="2" t="s">
        <v>16</v>
      </c>
      <c r="M204" s="2" t="s">
        <v>15</v>
      </c>
      <c r="O204" s="2" t="s">
        <v>16</v>
      </c>
      <c r="P204" s="2" t="s">
        <v>15</v>
      </c>
      <c r="R204" s="2" t="s">
        <v>16</v>
      </c>
      <c r="S204" s="2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6" ht="15">
      <c r="A205" s="15" t="s">
        <v>250</v>
      </c>
      <c r="C205" s="1" t="s">
        <v>19</v>
      </c>
      <c r="E205" s="1" t="s">
        <v>55</v>
      </c>
      <c r="G205" s="1" t="s">
        <v>21</v>
      </c>
      <c r="I205" s="2"/>
      <c r="J205" s="2"/>
      <c r="L205" s="2"/>
      <c r="M205" s="2"/>
      <c r="O205" s="2"/>
      <c r="P205" s="2"/>
      <c r="R205" s="2"/>
      <c r="S205" s="2"/>
      <c r="U205" s="2"/>
      <c r="V205" s="2"/>
    </row>
    <row r="206" spans="1:26" ht="13">
      <c r="A206" s="16" t="s">
        <v>208</v>
      </c>
      <c r="C206" s="16">
        <v>98</v>
      </c>
      <c r="E206" s="16">
        <v>16600</v>
      </c>
      <c r="G206" s="16" t="s">
        <v>209</v>
      </c>
      <c r="I206" s="20">
        <v>60</v>
      </c>
      <c r="J206" s="20">
        <v>0</v>
      </c>
      <c r="L206" s="20">
        <v>60</v>
      </c>
      <c r="M206" s="20">
        <v>0</v>
      </c>
      <c r="O206" s="20">
        <v>25</v>
      </c>
      <c r="P206" s="20">
        <v>0</v>
      </c>
      <c r="R206" s="20">
        <v>60</v>
      </c>
      <c r="S206" s="20">
        <v>0</v>
      </c>
      <c r="U206" s="37"/>
      <c r="V206" s="37"/>
      <c r="X206" s="20">
        <f t="shared" ref="X206:Y206" si="155">L206+O206+R206+U206+I206</f>
        <v>205</v>
      </c>
      <c r="Y206" s="20">
        <f t="shared" si="155"/>
        <v>0</v>
      </c>
      <c r="Z206" s="2"/>
    </row>
    <row r="207" spans="1:26" ht="13">
      <c r="A207" s="16" t="s">
        <v>210</v>
      </c>
      <c r="C207" s="16">
        <v>52</v>
      </c>
      <c r="E207" s="16">
        <v>16534</v>
      </c>
      <c r="G207" s="16" t="s">
        <v>211</v>
      </c>
      <c r="I207" s="20">
        <v>50</v>
      </c>
      <c r="J207" s="20">
        <v>0</v>
      </c>
      <c r="L207" s="20">
        <v>50</v>
      </c>
      <c r="M207" s="20">
        <v>0</v>
      </c>
      <c r="O207" s="20">
        <v>50</v>
      </c>
      <c r="P207" s="20">
        <v>0</v>
      </c>
      <c r="R207" s="20">
        <v>20</v>
      </c>
      <c r="S207" s="20">
        <v>0</v>
      </c>
      <c r="U207" s="37"/>
      <c r="V207" s="37"/>
      <c r="X207" s="20">
        <f t="shared" ref="X207:Y207" si="156">L207+O207+R207+U207+I207</f>
        <v>170</v>
      </c>
      <c r="Y207" s="20">
        <f t="shared" si="156"/>
        <v>0</v>
      </c>
      <c r="Z207" s="2"/>
    </row>
    <row r="208" spans="1:26" ht="13">
      <c r="A208" s="16" t="s">
        <v>212</v>
      </c>
      <c r="C208" s="16">
        <v>40</v>
      </c>
      <c r="E208" s="16">
        <v>15570</v>
      </c>
      <c r="G208" s="16" t="s">
        <v>213</v>
      </c>
      <c r="I208" s="20">
        <v>40</v>
      </c>
      <c r="J208" s="20">
        <v>0</v>
      </c>
      <c r="L208" s="20">
        <v>45</v>
      </c>
      <c r="M208" s="20">
        <v>0</v>
      </c>
      <c r="O208" s="20">
        <v>40</v>
      </c>
      <c r="P208" s="20">
        <v>0</v>
      </c>
      <c r="R208" s="20">
        <v>20</v>
      </c>
      <c r="S208" s="20">
        <v>0</v>
      </c>
      <c r="U208" s="37"/>
      <c r="V208" s="37"/>
      <c r="X208" s="20">
        <f t="shared" ref="X208:Y208" si="157">L208+O208+R208+U208+I208</f>
        <v>145</v>
      </c>
      <c r="Y208" s="20">
        <f t="shared" si="157"/>
        <v>0</v>
      </c>
      <c r="Z208" s="2"/>
    </row>
    <row r="209" spans="1:26" ht="13">
      <c r="A209" s="16" t="s">
        <v>214</v>
      </c>
      <c r="C209" s="16">
        <v>98</v>
      </c>
      <c r="E209" s="16">
        <v>16556</v>
      </c>
      <c r="G209" s="16" t="s">
        <v>215</v>
      </c>
      <c r="I209" s="20">
        <v>70</v>
      </c>
      <c r="J209" s="20">
        <v>0</v>
      </c>
      <c r="L209" s="20">
        <v>70</v>
      </c>
      <c r="M209" s="20">
        <v>0</v>
      </c>
      <c r="O209" s="20">
        <v>70</v>
      </c>
      <c r="P209" s="20">
        <v>0</v>
      </c>
      <c r="R209" s="20">
        <v>40</v>
      </c>
      <c r="S209" s="20">
        <v>0</v>
      </c>
      <c r="U209" s="37"/>
      <c r="V209" s="37"/>
      <c r="X209" s="20">
        <f t="shared" ref="X209:Y209" si="158">L209+O209+R209+U209+I209</f>
        <v>250</v>
      </c>
      <c r="Y209" s="20">
        <f t="shared" si="158"/>
        <v>0</v>
      </c>
      <c r="Z209" s="2"/>
    </row>
    <row r="210" spans="1:26" ht="13">
      <c r="A210" s="16" t="s">
        <v>216</v>
      </c>
      <c r="C210" s="16">
        <v>63</v>
      </c>
      <c r="E210" s="16">
        <v>15579</v>
      </c>
      <c r="G210" s="16" t="s">
        <v>217</v>
      </c>
      <c r="I210" s="20">
        <v>50</v>
      </c>
      <c r="J210" s="20">
        <v>0</v>
      </c>
      <c r="L210" s="20">
        <v>45</v>
      </c>
      <c r="M210" s="20">
        <v>0</v>
      </c>
      <c r="O210" s="20">
        <v>45</v>
      </c>
      <c r="P210" s="20">
        <v>50</v>
      </c>
      <c r="R210" s="20">
        <v>25</v>
      </c>
      <c r="S210" s="20">
        <v>0</v>
      </c>
      <c r="U210" s="37"/>
      <c r="V210" s="37"/>
      <c r="X210" s="20">
        <f t="shared" ref="X210:Y210" si="159">L210+O210+R210+U210+I210</f>
        <v>165</v>
      </c>
      <c r="Y210" s="20">
        <f t="shared" si="159"/>
        <v>50</v>
      </c>
      <c r="Z210" s="2"/>
    </row>
    <row r="211" spans="1:26" ht="13">
      <c r="A211" s="16" t="s">
        <v>218</v>
      </c>
      <c r="C211" s="16">
        <v>92</v>
      </c>
      <c r="E211" s="16">
        <v>15559</v>
      </c>
      <c r="G211" s="16" t="s">
        <v>219</v>
      </c>
      <c r="I211" s="20">
        <v>50</v>
      </c>
      <c r="J211" s="20">
        <v>0</v>
      </c>
      <c r="L211" s="20">
        <v>40</v>
      </c>
      <c r="M211" s="20">
        <v>0</v>
      </c>
      <c r="O211" s="20">
        <v>20</v>
      </c>
      <c r="P211" s="20">
        <v>0</v>
      </c>
      <c r="R211" s="20">
        <v>40</v>
      </c>
      <c r="S211" s="20">
        <v>0</v>
      </c>
      <c r="U211" s="37"/>
      <c r="V211" s="37"/>
      <c r="X211" s="20">
        <f t="shared" ref="X211:Y211" si="160">L211+O211+R211+U211+I211</f>
        <v>150</v>
      </c>
      <c r="Y211" s="20">
        <f t="shared" si="160"/>
        <v>0</v>
      </c>
      <c r="Z211" s="2"/>
    </row>
    <row r="212" spans="1:26" ht="13">
      <c r="A212" s="16" t="s">
        <v>220</v>
      </c>
      <c r="C212" s="16">
        <v>58</v>
      </c>
      <c r="E212" s="16">
        <v>16545</v>
      </c>
      <c r="G212" s="16" t="s">
        <v>221</v>
      </c>
      <c r="I212" s="20">
        <v>40</v>
      </c>
      <c r="J212" s="20">
        <v>0</v>
      </c>
      <c r="L212" s="20">
        <v>40</v>
      </c>
      <c r="M212" s="20">
        <v>0</v>
      </c>
      <c r="O212" s="20">
        <v>50</v>
      </c>
      <c r="P212" s="20">
        <v>0</v>
      </c>
      <c r="R212" s="20">
        <v>20</v>
      </c>
      <c r="S212" s="20">
        <v>0</v>
      </c>
      <c r="U212" s="37"/>
      <c r="V212" s="37"/>
      <c r="X212" s="20">
        <f t="shared" ref="X212:Y212" si="161">L212+O212+R212+U212+I212</f>
        <v>150</v>
      </c>
      <c r="Y212" s="20">
        <f t="shared" si="161"/>
        <v>0</v>
      </c>
      <c r="Z212" s="2"/>
    </row>
    <row r="213" spans="1:26" ht="13">
      <c r="A213" s="1"/>
      <c r="C213" s="1"/>
      <c r="E213" s="1"/>
      <c r="G213" s="1"/>
      <c r="I213" s="29">
        <f t="shared" ref="I213:J213" si="162">SUM(I206:I212)</f>
        <v>360</v>
      </c>
      <c r="J213" s="30">
        <f t="shared" si="162"/>
        <v>0</v>
      </c>
      <c r="L213" s="29">
        <f t="shared" ref="L213:M213" si="163">SUM(L206:L212)</f>
        <v>350</v>
      </c>
      <c r="M213" s="30">
        <f t="shared" si="163"/>
        <v>0</v>
      </c>
      <c r="O213" s="29">
        <f t="shared" ref="O213:P213" si="164">SUM(O206:O212)</f>
        <v>300</v>
      </c>
      <c r="P213" s="30">
        <f t="shared" si="164"/>
        <v>50</v>
      </c>
      <c r="R213" s="29">
        <f t="shared" ref="R213:S213" si="165">SUM(R206:R212)</f>
        <v>225</v>
      </c>
      <c r="S213" s="30">
        <f t="shared" si="165"/>
        <v>0</v>
      </c>
      <c r="U213" s="29">
        <f t="shared" ref="U213:V213" si="166">SUM(U206:U212)</f>
        <v>0</v>
      </c>
      <c r="V213" s="30">
        <f t="shared" si="166"/>
        <v>0</v>
      </c>
      <c r="X213" s="42">
        <f t="shared" ref="X213:Y213" si="167">SUM(X206:X212)</f>
        <v>1235</v>
      </c>
      <c r="Y213" s="32">
        <f t="shared" si="167"/>
        <v>50</v>
      </c>
    </row>
    <row r="214" spans="1:26" ht="13">
      <c r="A214" s="1"/>
      <c r="C214" s="1"/>
      <c r="E214" s="1"/>
      <c r="G214" s="1"/>
      <c r="I214" s="2"/>
      <c r="J214" s="2"/>
      <c r="L214" s="2"/>
      <c r="M214" s="2"/>
      <c r="O214" s="2"/>
      <c r="P214" s="2"/>
      <c r="R214" s="2"/>
      <c r="S214" s="2"/>
      <c r="U214" s="2"/>
      <c r="V214" s="2"/>
    </row>
    <row r="215" spans="1:26" ht="13">
      <c r="A215" s="1"/>
      <c r="C215" s="1"/>
      <c r="E215" s="1"/>
      <c r="G215" s="1"/>
      <c r="I215" s="2"/>
      <c r="J215" s="2"/>
      <c r="L215" s="2"/>
      <c r="M215" s="2"/>
      <c r="O215" s="2"/>
      <c r="P215" s="2"/>
      <c r="R215" s="2"/>
      <c r="S215" s="2"/>
      <c r="U215" s="2"/>
      <c r="V215" s="2"/>
    </row>
    <row r="216" spans="1:26" ht="13">
      <c r="A216" s="1"/>
      <c r="C216" s="1"/>
      <c r="E216" s="1"/>
      <c r="G216" s="1"/>
      <c r="I216" s="2"/>
      <c r="J216" s="2"/>
      <c r="L216" s="2"/>
      <c r="M216" s="2"/>
      <c r="O216" s="2"/>
      <c r="P216" s="2"/>
      <c r="R216" s="2"/>
      <c r="S216" s="2"/>
      <c r="U216" s="2"/>
      <c r="V216" s="2"/>
    </row>
    <row r="217" spans="1:26" ht="13">
      <c r="A217" s="1" t="s">
        <v>222</v>
      </c>
      <c r="I217" s="75" t="s">
        <v>9</v>
      </c>
      <c r="J217" s="73"/>
      <c r="L217" s="75" t="s">
        <v>10</v>
      </c>
      <c r="M217" s="73"/>
      <c r="O217" s="75" t="s">
        <v>11</v>
      </c>
      <c r="P217" s="73"/>
      <c r="R217" s="75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6" ht="13">
      <c r="I218" s="2" t="s">
        <v>16</v>
      </c>
      <c r="J218" s="2" t="s">
        <v>15</v>
      </c>
      <c r="L218" s="2" t="s">
        <v>16</v>
      </c>
      <c r="M218" s="2" t="s">
        <v>15</v>
      </c>
      <c r="O218" s="2" t="s">
        <v>16</v>
      </c>
      <c r="P218" s="2" t="s">
        <v>15</v>
      </c>
      <c r="R218" s="2" t="s">
        <v>16</v>
      </c>
      <c r="S218" s="2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6" ht="13">
      <c r="C219" s="1" t="s">
        <v>19</v>
      </c>
      <c r="E219" s="1" t="s">
        <v>55</v>
      </c>
      <c r="G219" s="1" t="s">
        <v>21</v>
      </c>
      <c r="I219" s="2"/>
      <c r="J219" s="2"/>
      <c r="L219" s="2"/>
      <c r="M219" s="2"/>
      <c r="O219" s="2"/>
      <c r="P219" s="2"/>
      <c r="R219" s="2"/>
      <c r="S219" s="2"/>
      <c r="U219" s="2"/>
      <c r="V219" s="2"/>
    </row>
    <row r="220" spans="1:26" ht="15">
      <c r="A220" s="15" t="s">
        <v>250</v>
      </c>
      <c r="I220" s="2"/>
      <c r="J220" s="2"/>
      <c r="L220" s="2"/>
      <c r="M220" s="2"/>
      <c r="O220" s="2"/>
      <c r="P220" s="2"/>
      <c r="R220" s="2"/>
      <c r="S220" s="2"/>
      <c r="U220" s="2"/>
      <c r="V220" s="2"/>
    </row>
    <row r="221" spans="1:26" ht="13">
      <c r="A221" s="16" t="s">
        <v>223</v>
      </c>
      <c r="C221" s="16">
        <v>52</v>
      </c>
      <c r="E221" s="16">
        <v>16555</v>
      </c>
      <c r="G221" s="16" t="s">
        <v>224</v>
      </c>
      <c r="I221" s="20">
        <v>45</v>
      </c>
      <c r="J221" s="20">
        <v>0</v>
      </c>
      <c r="L221" s="20">
        <v>45</v>
      </c>
      <c r="M221" s="20">
        <v>0</v>
      </c>
      <c r="O221" s="20">
        <v>45</v>
      </c>
      <c r="P221" s="20">
        <v>0</v>
      </c>
      <c r="R221" s="20">
        <v>15</v>
      </c>
      <c r="S221" s="20">
        <v>0</v>
      </c>
      <c r="U221" s="37"/>
      <c r="V221" s="37"/>
      <c r="X221" s="16">
        <f t="shared" ref="X221:Y221" si="168">L221+O221+R221+U221+I221</f>
        <v>150</v>
      </c>
      <c r="Y221" s="16">
        <f t="shared" si="168"/>
        <v>0</v>
      </c>
    </row>
    <row r="222" spans="1:26" ht="13">
      <c r="A222" s="16" t="s">
        <v>225</v>
      </c>
      <c r="C222" s="16">
        <v>81</v>
      </c>
      <c r="E222" s="16">
        <v>15571</v>
      </c>
      <c r="G222" s="16" t="s">
        <v>226</v>
      </c>
      <c r="I222" s="20">
        <v>45</v>
      </c>
      <c r="J222" s="20">
        <v>0</v>
      </c>
      <c r="L222" s="20">
        <v>45</v>
      </c>
      <c r="M222" s="20">
        <v>0</v>
      </c>
      <c r="O222" s="20">
        <v>45</v>
      </c>
      <c r="P222" s="20">
        <v>0</v>
      </c>
      <c r="R222" s="20">
        <v>25</v>
      </c>
      <c r="S222" s="20">
        <v>0</v>
      </c>
      <c r="U222" s="37"/>
      <c r="V222" s="37"/>
      <c r="X222" s="16">
        <f t="shared" ref="X222:Y222" si="169">L222+O222+R222+U222+I222</f>
        <v>160</v>
      </c>
      <c r="Y222" s="16">
        <f t="shared" si="169"/>
        <v>0</v>
      </c>
    </row>
    <row r="223" spans="1:26" ht="13">
      <c r="A223" s="16" t="s">
        <v>227</v>
      </c>
      <c r="C223" s="16">
        <v>46</v>
      </c>
      <c r="E223" s="16">
        <v>16533</v>
      </c>
      <c r="G223" s="16" t="s">
        <v>228</v>
      </c>
      <c r="I223" s="20">
        <v>30</v>
      </c>
      <c r="J223" s="20">
        <v>0</v>
      </c>
      <c r="L223" s="20">
        <v>30</v>
      </c>
      <c r="M223" s="20">
        <v>30</v>
      </c>
      <c r="O223" s="20">
        <v>10</v>
      </c>
      <c r="P223" s="20">
        <v>0</v>
      </c>
      <c r="R223" s="20">
        <v>30</v>
      </c>
      <c r="S223" s="20">
        <v>0</v>
      </c>
      <c r="U223" s="37"/>
      <c r="V223" s="37"/>
      <c r="X223" s="16">
        <f t="shared" ref="X223:Y223" si="170">L223+O223+R223+U223+I223</f>
        <v>100</v>
      </c>
      <c r="Y223" s="16">
        <f t="shared" si="170"/>
        <v>30</v>
      </c>
    </row>
    <row r="224" spans="1:26" ht="13">
      <c r="A224" s="16" t="s">
        <v>229</v>
      </c>
      <c r="C224" s="16">
        <v>75</v>
      </c>
      <c r="E224" s="16">
        <v>15550</v>
      </c>
      <c r="G224" s="16" t="s">
        <v>230</v>
      </c>
      <c r="I224" s="20">
        <v>40</v>
      </c>
      <c r="J224" s="20">
        <v>0</v>
      </c>
      <c r="L224" s="20">
        <v>40</v>
      </c>
      <c r="M224" s="20">
        <v>0</v>
      </c>
      <c r="O224" s="20">
        <v>40</v>
      </c>
      <c r="P224" s="20">
        <v>0</v>
      </c>
      <c r="R224" s="20">
        <v>20</v>
      </c>
      <c r="S224" s="20">
        <v>0</v>
      </c>
      <c r="U224" s="37"/>
      <c r="V224" s="37"/>
      <c r="X224" s="16">
        <f t="shared" ref="X224:Y224" si="171">L224+O224+R224+U224+I224</f>
        <v>140</v>
      </c>
      <c r="Y224" s="16">
        <f t="shared" si="171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20">
        <v>30</v>
      </c>
      <c r="J225" s="20">
        <v>0</v>
      </c>
      <c r="L225" s="20">
        <v>25</v>
      </c>
      <c r="M225" s="20">
        <v>0</v>
      </c>
      <c r="O225" s="20">
        <v>25</v>
      </c>
      <c r="P225" s="20">
        <v>0</v>
      </c>
      <c r="R225" s="20">
        <v>10</v>
      </c>
      <c r="S225" s="20">
        <v>0</v>
      </c>
      <c r="U225" s="37"/>
      <c r="V225" s="37"/>
      <c r="X225" s="16">
        <f t="shared" ref="X225:Y225" si="172">L225+O225+R225+U225+I225</f>
        <v>90</v>
      </c>
      <c r="Y225" s="16">
        <f t="shared" si="172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20">
        <v>30</v>
      </c>
      <c r="J226" s="20">
        <v>0</v>
      </c>
      <c r="L226" s="20">
        <v>30</v>
      </c>
      <c r="M226" s="20">
        <v>0</v>
      </c>
      <c r="O226" s="20">
        <v>30</v>
      </c>
      <c r="P226" s="20">
        <v>0</v>
      </c>
      <c r="R226" s="20">
        <v>10</v>
      </c>
      <c r="S226" s="20">
        <v>0</v>
      </c>
      <c r="U226" s="37"/>
      <c r="V226" s="37"/>
      <c r="X226" s="16">
        <f t="shared" ref="X226:Y226" si="173">L226+O226+R226+U226+I226</f>
        <v>100</v>
      </c>
      <c r="Y226" s="16">
        <f t="shared" si="173"/>
        <v>0</v>
      </c>
    </row>
    <row r="227" spans="1:25" ht="13">
      <c r="I227" s="29">
        <f t="shared" ref="I227:J227" si="174">SUM(I221:I226)</f>
        <v>220</v>
      </c>
      <c r="J227" s="29">
        <f t="shared" si="174"/>
        <v>0</v>
      </c>
      <c r="L227" s="29">
        <f t="shared" ref="L227:M227" si="175">SUM(L221:L226)</f>
        <v>215</v>
      </c>
      <c r="M227" s="29">
        <f t="shared" si="175"/>
        <v>30</v>
      </c>
      <c r="O227" s="29">
        <f t="shared" ref="O227:P227" si="176">SUM(O221:O226)</f>
        <v>195</v>
      </c>
      <c r="P227" s="29">
        <f t="shared" si="176"/>
        <v>0</v>
      </c>
      <c r="R227" s="29">
        <f t="shared" ref="R227:S227" si="177">SUM(R221:R226)</f>
        <v>110</v>
      </c>
      <c r="S227" s="29">
        <f t="shared" si="177"/>
        <v>0</v>
      </c>
      <c r="U227" s="29">
        <f t="shared" ref="U227:V227" si="178">SUM(U221:U226)</f>
        <v>0</v>
      </c>
      <c r="V227" s="29">
        <f t="shared" si="178"/>
        <v>0</v>
      </c>
      <c r="X227" s="60">
        <f t="shared" ref="X227:Y227" si="179">SUM(X221:X226)</f>
        <v>740</v>
      </c>
      <c r="Y227" s="60">
        <f t="shared" si="179"/>
        <v>30</v>
      </c>
    </row>
    <row r="228" spans="1:25" ht="13">
      <c r="I228" s="2"/>
      <c r="J228" s="2"/>
      <c r="L228" s="2"/>
      <c r="M228" s="2"/>
      <c r="O228" s="2"/>
      <c r="P228" s="2"/>
      <c r="R228" s="2"/>
      <c r="S228" s="2"/>
      <c r="U228" s="2"/>
      <c r="V228" s="2"/>
    </row>
    <row r="229" spans="1:25" ht="13">
      <c r="I229" s="2"/>
      <c r="J229" s="2"/>
      <c r="L229" s="2"/>
      <c r="M229" s="2"/>
      <c r="O229" s="2"/>
      <c r="P229" s="2"/>
      <c r="R229" s="2"/>
      <c r="S229" s="2"/>
      <c r="U229" s="2"/>
      <c r="V229" s="2"/>
    </row>
    <row r="230" spans="1:25" ht="13">
      <c r="I230" s="2"/>
      <c r="J230" s="2"/>
      <c r="L230" s="2"/>
      <c r="M230" s="2"/>
      <c r="O230" s="2"/>
      <c r="P230" s="2"/>
      <c r="R230" s="2"/>
      <c r="S230" s="2"/>
      <c r="U230" s="2"/>
      <c r="V230" s="2"/>
    </row>
    <row r="231" spans="1:25" ht="16">
      <c r="I231" s="52">
        <f t="shared" ref="I231:J231" si="180">I227+I213+I186+I175+I160+I142+I125+I112+I92+I75+I63+I51+I35+I22</f>
        <v>4692</v>
      </c>
      <c r="J231" s="52">
        <f t="shared" si="180"/>
        <v>30</v>
      </c>
      <c r="L231" s="52">
        <f t="shared" ref="L231:M231" si="181">L227+L213+L186+L175+L160+L142+L125+L112+L92+L75+L63+L51+L35+L22</f>
        <v>4299</v>
      </c>
      <c r="M231" s="52">
        <f t="shared" si="181"/>
        <v>140</v>
      </c>
      <c r="N231" s="53"/>
      <c r="O231" s="52">
        <f t="shared" ref="O231:P231" si="182">O227+O213+O186+O175+O160+O142+O125+O112+O92+O75+O63+O51+O35+O22</f>
        <v>3605</v>
      </c>
      <c r="P231" s="52">
        <f t="shared" si="182"/>
        <v>312</v>
      </c>
      <c r="R231" s="52">
        <f t="shared" ref="R231:S231" si="183">R227+R213+R186+R175+R160+R142+R125+R112+R92+R75+R63+R51+R35+R22</f>
        <v>2816</v>
      </c>
      <c r="S231" s="52">
        <f t="shared" si="183"/>
        <v>0</v>
      </c>
      <c r="U231" s="52">
        <f t="shared" ref="U231:V231" si="184">U227+U213+U186+U175+U160+U142+U125+U112+U92+U75+U63+U51+U35+U22</f>
        <v>0</v>
      </c>
      <c r="V231" s="52">
        <f t="shared" si="184"/>
        <v>0</v>
      </c>
    </row>
    <row r="232" spans="1:25" ht="24">
      <c r="I232" s="2"/>
      <c r="J232" s="2"/>
      <c r="L232" s="2"/>
      <c r="M232" s="2"/>
      <c r="O232" s="2"/>
      <c r="P232" s="2"/>
      <c r="R232" s="2"/>
      <c r="S232" s="2"/>
      <c r="U232" s="2"/>
      <c r="V232" s="2"/>
      <c r="X232" s="54">
        <f t="shared" ref="X232:Y232" si="185">X22+X35+X51+X63+X75+X92+X112+X125+X142+X160+X175+X186+X213+X227</f>
        <v>15412</v>
      </c>
      <c r="Y232" s="54">
        <f t="shared" si="185"/>
        <v>482</v>
      </c>
    </row>
    <row r="233" spans="1:25" ht="13">
      <c r="I233" s="2"/>
      <c r="J233" s="2"/>
      <c r="L233" s="2"/>
      <c r="M233" s="2"/>
      <c r="O233" s="2"/>
      <c r="P233" s="2"/>
      <c r="R233" s="2"/>
      <c r="S233" s="2"/>
      <c r="U233" s="2"/>
      <c r="V233" s="2"/>
    </row>
    <row r="234" spans="1:25" ht="13">
      <c r="I234" s="2"/>
      <c r="J234" s="2"/>
      <c r="L234" s="2"/>
      <c r="M234" s="2"/>
      <c r="O234" s="2"/>
      <c r="P234" s="2"/>
      <c r="R234" s="2"/>
      <c r="S234" s="2"/>
      <c r="U234" s="2"/>
      <c r="V234" s="2"/>
    </row>
    <row r="235" spans="1:25" ht="13">
      <c r="I235" s="2"/>
      <c r="J235" s="2"/>
      <c r="L235" s="2"/>
      <c r="M235" s="2"/>
      <c r="O235" s="2"/>
      <c r="P235" s="2"/>
      <c r="R235" s="2"/>
      <c r="S235" s="2"/>
      <c r="U235" s="2"/>
      <c r="V235" s="2"/>
      <c r="X235" s="1" t="s">
        <v>245</v>
      </c>
    </row>
    <row r="236" spans="1:25" ht="24">
      <c r="I236" s="2"/>
      <c r="J236" s="2"/>
      <c r="L236" s="2"/>
      <c r="M236" s="2"/>
      <c r="O236" s="2"/>
      <c r="P236" s="2"/>
      <c r="R236" s="2"/>
      <c r="S236" s="2"/>
      <c r="U236" s="2"/>
      <c r="V236" s="2"/>
      <c r="X236" s="55">
        <f>X232+Y232</f>
        <v>15894</v>
      </c>
    </row>
    <row r="237" spans="1:25" ht="13">
      <c r="I237" s="2"/>
      <c r="J237" s="2"/>
      <c r="L237" s="2"/>
      <c r="M237" s="2"/>
      <c r="O237" s="2"/>
      <c r="P237" s="2"/>
      <c r="R237" s="2"/>
      <c r="S237" s="2"/>
      <c r="U237" s="2"/>
      <c r="V237" s="2"/>
    </row>
    <row r="238" spans="1:25" ht="13">
      <c r="I238" s="2"/>
      <c r="J238" s="2"/>
      <c r="L238" s="2"/>
      <c r="M238" s="2"/>
      <c r="O238" s="2"/>
      <c r="P238" s="2"/>
      <c r="R238" s="2"/>
      <c r="S238" s="2"/>
      <c r="U238" s="2"/>
      <c r="V238" s="2"/>
    </row>
    <row r="239" spans="1:25" ht="13">
      <c r="I239" s="2"/>
      <c r="J239" s="2"/>
      <c r="L239" s="2"/>
      <c r="M239" s="2"/>
      <c r="O239" s="2"/>
      <c r="P239" s="2"/>
      <c r="R239" s="2"/>
      <c r="S239" s="2"/>
      <c r="U239" s="2"/>
      <c r="V239" s="2"/>
    </row>
    <row r="240" spans="1:25" ht="13">
      <c r="I240" s="2"/>
      <c r="J240" s="2"/>
      <c r="L240" s="2"/>
      <c r="M240" s="2"/>
      <c r="O240" s="2"/>
      <c r="P240" s="2"/>
      <c r="R240" s="2"/>
      <c r="S240" s="2"/>
      <c r="U240" s="2"/>
      <c r="V240" s="2"/>
    </row>
    <row r="241" spans="9:22" ht="13">
      <c r="I241" s="2"/>
      <c r="J241" s="2"/>
      <c r="L241" s="2"/>
      <c r="M241" s="2"/>
      <c r="O241" s="2"/>
      <c r="P241" s="2"/>
      <c r="R241" s="2"/>
      <c r="S241" s="2"/>
      <c r="U241" s="2"/>
      <c r="V241" s="2"/>
    </row>
    <row r="242" spans="9:22" ht="13">
      <c r="I242" s="2"/>
      <c r="J242" s="2"/>
      <c r="L242" s="2"/>
      <c r="M242" s="2"/>
      <c r="O242" s="2"/>
      <c r="P242" s="2"/>
      <c r="R242" s="2"/>
      <c r="S242" s="2"/>
      <c r="U242" s="2"/>
      <c r="V242" s="2"/>
    </row>
    <row r="243" spans="9:22" ht="13">
      <c r="I243" s="2"/>
      <c r="J243" s="2"/>
      <c r="L243" s="2"/>
      <c r="M243" s="2"/>
      <c r="O243" s="2"/>
      <c r="P243" s="2"/>
      <c r="R243" s="2"/>
      <c r="S243" s="2"/>
      <c r="U243" s="2"/>
      <c r="V243" s="2"/>
    </row>
    <row r="244" spans="9:22" ht="13">
      <c r="I244" s="2"/>
      <c r="J244" s="2"/>
      <c r="L244" s="2"/>
      <c r="M244" s="2"/>
      <c r="O244" s="2"/>
      <c r="P244" s="2"/>
      <c r="R244" s="2"/>
      <c r="S244" s="2"/>
      <c r="U244" s="2"/>
      <c r="V244" s="2"/>
    </row>
    <row r="245" spans="9:22" ht="13">
      <c r="I245" s="2"/>
      <c r="J245" s="2"/>
      <c r="L245" s="2"/>
      <c r="M245" s="2"/>
      <c r="O245" s="2"/>
      <c r="P245" s="2"/>
      <c r="R245" s="2"/>
      <c r="S245" s="2"/>
      <c r="U245" s="2"/>
      <c r="V245" s="2"/>
    </row>
    <row r="246" spans="9:22" ht="13">
      <c r="I246" s="2"/>
      <c r="J246" s="2"/>
      <c r="L246" s="2"/>
      <c r="M246" s="2"/>
      <c r="O246" s="2"/>
      <c r="P246" s="2"/>
      <c r="R246" s="2"/>
      <c r="S246" s="2"/>
      <c r="U246" s="2"/>
      <c r="V246" s="2"/>
    </row>
    <row r="247" spans="9:22" ht="13">
      <c r="I247" s="2"/>
      <c r="J247" s="2"/>
      <c r="L247" s="2"/>
      <c r="M247" s="2"/>
      <c r="O247" s="2"/>
      <c r="P247" s="2"/>
      <c r="R247" s="2"/>
      <c r="S247" s="2"/>
      <c r="U247" s="2"/>
      <c r="V247" s="2"/>
    </row>
    <row r="248" spans="9:22" ht="13">
      <c r="I248" s="2"/>
      <c r="J248" s="2"/>
      <c r="L248" s="2"/>
      <c r="M248" s="2"/>
      <c r="O248" s="2"/>
      <c r="P248" s="2"/>
      <c r="R248" s="2"/>
      <c r="S248" s="2"/>
      <c r="U248" s="2"/>
      <c r="V248" s="2"/>
    </row>
    <row r="249" spans="9:22" ht="13">
      <c r="I249" s="2"/>
      <c r="J249" s="2"/>
      <c r="L249" s="2"/>
      <c r="M249" s="2"/>
      <c r="O249" s="2"/>
      <c r="P249" s="2"/>
      <c r="R249" s="2"/>
      <c r="S249" s="2"/>
      <c r="U249" s="2"/>
      <c r="V249" s="2"/>
    </row>
    <row r="250" spans="9:22" ht="13">
      <c r="I250" s="2"/>
      <c r="J250" s="2"/>
      <c r="L250" s="2"/>
      <c r="M250" s="2"/>
      <c r="O250" s="2"/>
      <c r="P250" s="2"/>
      <c r="R250" s="2"/>
      <c r="S250" s="2"/>
      <c r="U250" s="2"/>
      <c r="V250" s="2"/>
    </row>
    <row r="251" spans="9:22" ht="13">
      <c r="I251" s="2"/>
      <c r="J251" s="2"/>
      <c r="L251" s="2"/>
      <c r="M251" s="2"/>
      <c r="O251" s="2"/>
      <c r="P251" s="2"/>
      <c r="R251" s="2"/>
      <c r="S251" s="2"/>
      <c r="U251" s="2"/>
      <c r="V251" s="2"/>
    </row>
    <row r="252" spans="9:22" ht="13">
      <c r="I252" s="2"/>
      <c r="J252" s="2"/>
      <c r="L252" s="2"/>
      <c r="M252" s="2"/>
      <c r="O252" s="2"/>
      <c r="P252" s="2"/>
      <c r="R252" s="2"/>
      <c r="S252" s="2"/>
      <c r="U252" s="2"/>
      <c r="V252" s="2"/>
    </row>
    <row r="253" spans="9:22" ht="13">
      <c r="I253" s="2"/>
      <c r="J253" s="2"/>
      <c r="L253" s="2"/>
      <c r="M253" s="2"/>
      <c r="O253" s="2"/>
      <c r="P253" s="2"/>
      <c r="R253" s="2"/>
      <c r="S253" s="2"/>
      <c r="U253" s="2"/>
      <c r="V253" s="2"/>
    </row>
    <row r="254" spans="9:22" ht="13">
      <c r="I254" s="2"/>
      <c r="J254" s="2"/>
      <c r="L254" s="2"/>
      <c r="M254" s="2"/>
      <c r="O254" s="2"/>
      <c r="P254" s="2"/>
      <c r="R254" s="2"/>
      <c r="S254" s="2"/>
      <c r="U254" s="2"/>
      <c r="V254" s="2"/>
    </row>
    <row r="255" spans="9:22" ht="13">
      <c r="I255" s="2"/>
      <c r="J255" s="2"/>
      <c r="L255" s="2"/>
      <c r="M255" s="2"/>
      <c r="O255" s="2"/>
      <c r="P255" s="2"/>
      <c r="R255" s="2"/>
      <c r="S255" s="2"/>
      <c r="U255" s="2"/>
      <c r="V255" s="2"/>
    </row>
    <row r="256" spans="9:22" ht="13">
      <c r="I256" s="2"/>
      <c r="J256" s="2"/>
      <c r="L256" s="2"/>
      <c r="M256" s="2"/>
      <c r="O256" s="2"/>
      <c r="P256" s="2"/>
      <c r="R256" s="2"/>
      <c r="S256" s="2"/>
      <c r="U256" s="2"/>
      <c r="V256" s="2"/>
    </row>
    <row r="257" spans="9:22" ht="13">
      <c r="I257" s="2"/>
      <c r="J257" s="2"/>
      <c r="L257" s="2"/>
      <c r="M257" s="2"/>
      <c r="O257" s="2"/>
      <c r="P257" s="2"/>
      <c r="R257" s="2"/>
      <c r="S257" s="2"/>
      <c r="U257" s="2"/>
      <c r="V257" s="2"/>
    </row>
    <row r="258" spans="9:22" ht="13">
      <c r="I258" s="2"/>
      <c r="J258" s="2"/>
      <c r="L258" s="2"/>
      <c r="M258" s="2"/>
      <c r="O258" s="2"/>
      <c r="P258" s="2"/>
      <c r="R258" s="2"/>
      <c r="S258" s="2"/>
      <c r="U258" s="2"/>
      <c r="V258" s="2"/>
    </row>
    <row r="259" spans="9:22" ht="13">
      <c r="I259" s="2"/>
      <c r="J259" s="2"/>
      <c r="L259" s="2"/>
      <c r="M259" s="2"/>
      <c r="O259" s="2"/>
      <c r="P259" s="2"/>
      <c r="R259" s="2"/>
      <c r="S259" s="2"/>
      <c r="U259" s="2"/>
      <c r="V259" s="2"/>
    </row>
    <row r="260" spans="9:22" ht="13">
      <c r="I260" s="2"/>
      <c r="J260" s="2"/>
      <c r="L260" s="2"/>
      <c r="M260" s="2"/>
      <c r="O260" s="2"/>
      <c r="P260" s="2"/>
      <c r="R260" s="2"/>
      <c r="S260" s="2"/>
      <c r="U260" s="2"/>
      <c r="V260" s="2"/>
    </row>
    <row r="261" spans="9:22" ht="13">
      <c r="I261" s="2"/>
      <c r="J261" s="2"/>
      <c r="L261" s="2"/>
      <c r="M261" s="2"/>
      <c r="O261" s="2"/>
      <c r="P261" s="2"/>
      <c r="R261" s="2"/>
      <c r="S261" s="2"/>
      <c r="U261" s="2"/>
      <c r="V261" s="2"/>
    </row>
    <row r="262" spans="9:22" ht="13">
      <c r="I262" s="2"/>
      <c r="J262" s="2"/>
      <c r="L262" s="2"/>
      <c r="M262" s="2"/>
      <c r="O262" s="2"/>
      <c r="P262" s="2"/>
      <c r="R262" s="2"/>
      <c r="S262" s="2"/>
      <c r="U262" s="2"/>
      <c r="V262" s="2"/>
    </row>
    <row r="263" spans="9:22" ht="13">
      <c r="I263" s="2"/>
      <c r="J263" s="2"/>
      <c r="L263" s="2"/>
      <c r="M263" s="2"/>
      <c r="O263" s="2"/>
      <c r="P263" s="2"/>
      <c r="R263" s="2"/>
      <c r="S263" s="2"/>
      <c r="U263" s="2"/>
      <c r="V263" s="2"/>
    </row>
    <row r="264" spans="9:22" ht="13">
      <c r="I264" s="2"/>
      <c r="J264" s="2"/>
      <c r="L264" s="2"/>
      <c r="M264" s="2"/>
      <c r="O264" s="2"/>
      <c r="P264" s="2"/>
      <c r="R264" s="2"/>
      <c r="S264" s="2"/>
      <c r="U264" s="2"/>
      <c r="V264" s="2"/>
    </row>
    <row r="265" spans="9:22" ht="13">
      <c r="I265" s="2"/>
      <c r="J265" s="2"/>
      <c r="L265" s="2"/>
      <c r="M265" s="2"/>
      <c r="O265" s="2"/>
      <c r="P265" s="2"/>
      <c r="R265" s="2"/>
      <c r="S265" s="2"/>
      <c r="U265" s="2"/>
      <c r="V265" s="2"/>
    </row>
    <row r="266" spans="9:22" ht="13">
      <c r="I266" s="2"/>
      <c r="J266" s="2"/>
      <c r="L266" s="2"/>
      <c r="M266" s="2"/>
      <c r="O266" s="2"/>
      <c r="P266" s="2"/>
      <c r="R266" s="2"/>
      <c r="S266" s="2"/>
      <c r="U266" s="2"/>
      <c r="V266" s="2"/>
    </row>
    <row r="267" spans="9:22" ht="13">
      <c r="I267" s="2"/>
      <c r="J267" s="2"/>
      <c r="L267" s="2"/>
      <c r="M267" s="2"/>
      <c r="O267" s="2"/>
      <c r="P267" s="2"/>
      <c r="R267" s="2"/>
      <c r="S267" s="2"/>
      <c r="U267" s="2"/>
      <c r="V267" s="2"/>
    </row>
    <row r="268" spans="9:22" ht="13">
      <c r="I268" s="2"/>
      <c r="J268" s="2"/>
      <c r="L268" s="2"/>
      <c r="M268" s="2"/>
      <c r="O268" s="2"/>
      <c r="P268" s="2"/>
      <c r="R268" s="2"/>
      <c r="S268" s="2"/>
      <c r="U268" s="2"/>
      <c r="V268" s="2"/>
    </row>
    <row r="269" spans="9:22" ht="13">
      <c r="I269" s="2"/>
      <c r="J269" s="2"/>
      <c r="L269" s="2"/>
      <c r="M269" s="2"/>
      <c r="O269" s="2"/>
      <c r="P269" s="2"/>
      <c r="R269" s="2"/>
      <c r="S269" s="2"/>
      <c r="U269" s="2"/>
      <c r="V269" s="2"/>
    </row>
    <row r="270" spans="9:22" ht="13">
      <c r="I270" s="2"/>
      <c r="J270" s="2"/>
      <c r="L270" s="2"/>
      <c r="M270" s="2"/>
      <c r="O270" s="2"/>
      <c r="P270" s="2"/>
      <c r="R270" s="2"/>
      <c r="S270" s="2"/>
      <c r="U270" s="2"/>
      <c r="V270" s="2"/>
    </row>
    <row r="271" spans="9:22" ht="13">
      <c r="I271" s="2"/>
      <c r="J271" s="2"/>
      <c r="L271" s="2"/>
      <c r="M271" s="2"/>
      <c r="O271" s="2"/>
      <c r="P271" s="2"/>
      <c r="R271" s="2"/>
      <c r="S271" s="2"/>
      <c r="U271" s="2"/>
      <c r="V271" s="2"/>
    </row>
    <row r="272" spans="9:22" ht="13">
      <c r="I272" s="2"/>
      <c r="J272" s="2"/>
      <c r="L272" s="2"/>
      <c r="M272" s="2"/>
      <c r="O272" s="2"/>
      <c r="P272" s="2"/>
      <c r="R272" s="2"/>
      <c r="S272" s="2"/>
      <c r="U272" s="2"/>
      <c r="V272" s="2"/>
    </row>
    <row r="273" spans="9:22" ht="13">
      <c r="I273" s="2"/>
      <c r="J273" s="2"/>
      <c r="L273" s="2"/>
      <c r="M273" s="2"/>
      <c r="O273" s="2"/>
      <c r="P273" s="2"/>
      <c r="R273" s="2"/>
      <c r="S273" s="2"/>
      <c r="U273" s="2"/>
      <c r="V273" s="2"/>
    </row>
    <row r="274" spans="9:22" ht="13">
      <c r="I274" s="2"/>
      <c r="J274" s="2"/>
      <c r="L274" s="2"/>
      <c r="M274" s="2"/>
      <c r="O274" s="2"/>
      <c r="P274" s="2"/>
      <c r="R274" s="2"/>
      <c r="S274" s="2"/>
      <c r="U274" s="2"/>
      <c r="V274" s="2"/>
    </row>
    <row r="275" spans="9:22" ht="13">
      <c r="I275" s="2"/>
      <c r="J275" s="2"/>
      <c r="L275" s="2"/>
      <c r="M275" s="2"/>
      <c r="O275" s="2"/>
      <c r="P275" s="2"/>
      <c r="R275" s="2"/>
      <c r="S275" s="2"/>
      <c r="U275" s="2"/>
      <c r="V275" s="2"/>
    </row>
    <row r="276" spans="9:22" ht="13">
      <c r="I276" s="2"/>
      <c r="J276" s="2"/>
      <c r="L276" s="2"/>
      <c r="M276" s="2"/>
      <c r="O276" s="2"/>
      <c r="P276" s="2"/>
      <c r="R276" s="2"/>
      <c r="S276" s="2"/>
      <c r="U276" s="2"/>
      <c r="V276" s="2"/>
    </row>
    <row r="277" spans="9:22" ht="13">
      <c r="I277" s="2"/>
      <c r="J277" s="2"/>
      <c r="L277" s="2"/>
      <c r="M277" s="2"/>
      <c r="O277" s="2"/>
      <c r="P277" s="2"/>
      <c r="R277" s="2"/>
      <c r="S277" s="2"/>
      <c r="U277" s="2"/>
      <c r="V277" s="2"/>
    </row>
    <row r="278" spans="9:22" ht="13">
      <c r="I278" s="2"/>
      <c r="J278" s="2"/>
      <c r="L278" s="2"/>
      <c r="M278" s="2"/>
      <c r="O278" s="2"/>
      <c r="P278" s="2"/>
      <c r="R278" s="2"/>
      <c r="S278" s="2"/>
      <c r="U278" s="2"/>
      <c r="V278" s="2"/>
    </row>
    <row r="279" spans="9:22" ht="13">
      <c r="I279" s="2"/>
      <c r="J279" s="2"/>
      <c r="L279" s="2"/>
      <c r="M279" s="2"/>
      <c r="O279" s="2"/>
      <c r="P279" s="2"/>
      <c r="R279" s="2"/>
      <c r="S279" s="2"/>
      <c r="U279" s="2"/>
      <c r="V279" s="2"/>
    </row>
    <row r="280" spans="9:22" ht="13">
      <c r="I280" s="2"/>
      <c r="J280" s="2"/>
      <c r="L280" s="2"/>
      <c r="M280" s="2"/>
      <c r="O280" s="2"/>
      <c r="P280" s="2"/>
      <c r="R280" s="2"/>
      <c r="S280" s="2"/>
      <c r="U280" s="2"/>
      <c r="V280" s="2"/>
    </row>
    <row r="281" spans="9:22" ht="13">
      <c r="I281" s="2"/>
      <c r="J281" s="2"/>
      <c r="L281" s="2"/>
      <c r="M281" s="2"/>
      <c r="O281" s="2"/>
      <c r="P281" s="2"/>
      <c r="R281" s="2"/>
      <c r="S281" s="2"/>
      <c r="U281" s="2"/>
      <c r="V281" s="2"/>
    </row>
    <row r="282" spans="9:22" ht="13">
      <c r="I282" s="2"/>
      <c r="J282" s="2"/>
      <c r="L282" s="2"/>
      <c r="M282" s="2"/>
      <c r="O282" s="2"/>
      <c r="P282" s="2"/>
      <c r="R282" s="2"/>
      <c r="S282" s="2"/>
      <c r="U282" s="2"/>
      <c r="V282" s="2"/>
    </row>
    <row r="283" spans="9:22" ht="13">
      <c r="I283" s="2"/>
      <c r="J283" s="2"/>
      <c r="L283" s="2"/>
      <c r="M283" s="2"/>
      <c r="O283" s="2"/>
      <c r="P283" s="2"/>
      <c r="R283" s="2"/>
      <c r="S283" s="2"/>
      <c r="U283" s="2"/>
      <c r="V283" s="2"/>
    </row>
    <row r="284" spans="9:22" ht="13">
      <c r="I284" s="2"/>
      <c r="J284" s="2"/>
      <c r="L284" s="2"/>
      <c r="M284" s="2"/>
      <c r="O284" s="2"/>
      <c r="P284" s="2"/>
      <c r="R284" s="2"/>
      <c r="S284" s="2"/>
      <c r="U284" s="2"/>
      <c r="V284" s="2"/>
    </row>
    <row r="285" spans="9:22" ht="13">
      <c r="I285" s="2"/>
      <c r="J285" s="2"/>
      <c r="L285" s="2"/>
      <c r="M285" s="2"/>
      <c r="O285" s="2"/>
      <c r="P285" s="2"/>
      <c r="R285" s="2"/>
      <c r="S285" s="2"/>
      <c r="U285" s="2"/>
      <c r="V285" s="2"/>
    </row>
    <row r="286" spans="9:22" ht="13">
      <c r="I286" s="2"/>
      <c r="J286" s="2"/>
      <c r="L286" s="2"/>
      <c r="M286" s="2"/>
      <c r="O286" s="2"/>
      <c r="P286" s="2"/>
      <c r="R286" s="2"/>
      <c r="S286" s="2"/>
      <c r="U286" s="2"/>
      <c r="V286" s="2"/>
    </row>
    <row r="287" spans="9:22" ht="13">
      <c r="I287" s="2"/>
      <c r="J287" s="2"/>
      <c r="L287" s="2"/>
      <c r="M287" s="2"/>
      <c r="O287" s="2"/>
      <c r="P287" s="2"/>
      <c r="R287" s="2"/>
      <c r="S287" s="2"/>
      <c r="U287" s="2"/>
      <c r="V287" s="2"/>
    </row>
    <row r="288" spans="9:22" ht="13">
      <c r="I288" s="2"/>
      <c r="J288" s="2"/>
      <c r="L288" s="2"/>
      <c r="M288" s="2"/>
      <c r="O288" s="2"/>
      <c r="P288" s="2"/>
      <c r="R288" s="2"/>
      <c r="S288" s="2"/>
      <c r="U288" s="2"/>
      <c r="V288" s="2"/>
    </row>
    <row r="289" spans="9:22" ht="13">
      <c r="I289" s="2"/>
      <c r="J289" s="2"/>
      <c r="L289" s="2"/>
      <c r="M289" s="2"/>
      <c r="O289" s="2"/>
      <c r="P289" s="2"/>
      <c r="R289" s="2"/>
      <c r="S289" s="2"/>
      <c r="U289" s="2"/>
      <c r="V289" s="2"/>
    </row>
    <row r="290" spans="9:22" ht="13">
      <c r="I290" s="2"/>
      <c r="J290" s="2"/>
      <c r="L290" s="2"/>
      <c r="M290" s="2"/>
      <c r="O290" s="2"/>
      <c r="P290" s="2"/>
      <c r="R290" s="2"/>
      <c r="S290" s="2"/>
      <c r="U290" s="2"/>
      <c r="V290" s="2"/>
    </row>
    <row r="291" spans="9:22" ht="13">
      <c r="I291" s="2"/>
      <c r="J291" s="2"/>
      <c r="L291" s="2"/>
      <c r="M291" s="2"/>
      <c r="O291" s="2"/>
      <c r="P291" s="2"/>
      <c r="R291" s="2"/>
      <c r="S291" s="2"/>
      <c r="U291" s="2"/>
      <c r="V291" s="2"/>
    </row>
    <row r="292" spans="9:22" ht="13">
      <c r="I292" s="2"/>
      <c r="J292" s="2"/>
      <c r="L292" s="2"/>
      <c r="M292" s="2"/>
      <c r="O292" s="2"/>
      <c r="P292" s="2"/>
      <c r="R292" s="2"/>
      <c r="S292" s="2"/>
      <c r="U292" s="2"/>
      <c r="V292" s="2"/>
    </row>
    <row r="293" spans="9:22" ht="13">
      <c r="I293" s="2"/>
      <c r="J293" s="2"/>
      <c r="L293" s="2"/>
      <c r="M293" s="2"/>
      <c r="O293" s="2"/>
      <c r="P293" s="2"/>
      <c r="R293" s="2"/>
      <c r="S293" s="2"/>
      <c r="U293" s="2"/>
      <c r="V293" s="2"/>
    </row>
    <row r="294" spans="9:22" ht="13">
      <c r="I294" s="2"/>
      <c r="J294" s="2"/>
      <c r="L294" s="2"/>
      <c r="M294" s="2"/>
      <c r="O294" s="2"/>
      <c r="P294" s="2"/>
      <c r="R294" s="2"/>
      <c r="S294" s="2"/>
      <c r="U294" s="2"/>
      <c r="V294" s="2"/>
    </row>
    <row r="295" spans="9:22" ht="13">
      <c r="I295" s="2"/>
      <c r="J295" s="2"/>
      <c r="L295" s="2"/>
      <c r="M295" s="2"/>
      <c r="O295" s="2"/>
      <c r="P295" s="2"/>
      <c r="R295" s="2"/>
      <c r="S295" s="2"/>
      <c r="U295" s="2"/>
      <c r="V295" s="2"/>
    </row>
    <row r="296" spans="9:22" ht="13">
      <c r="I296" s="2"/>
      <c r="J296" s="2"/>
      <c r="L296" s="2"/>
      <c r="M296" s="2"/>
      <c r="O296" s="2"/>
      <c r="P296" s="2"/>
      <c r="R296" s="2"/>
      <c r="S296" s="2"/>
      <c r="U296" s="2"/>
      <c r="V296" s="2"/>
    </row>
    <row r="297" spans="9:22" ht="13">
      <c r="I297" s="2"/>
      <c r="J297" s="2"/>
      <c r="L297" s="2"/>
      <c r="M297" s="2"/>
      <c r="O297" s="2"/>
      <c r="P297" s="2"/>
      <c r="R297" s="2"/>
      <c r="S297" s="2"/>
      <c r="U297" s="2"/>
      <c r="V297" s="2"/>
    </row>
    <row r="298" spans="9:22" ht="13">
      <c r="I298" s="2"/>
      <c r="J298" s="2"/>
      <c r="L298" s="2"/>
      <c r="M298" s="2"/>
      <c r="O298" s="2"/>
      <c r="P298" s="2"/>
      <c r="R298" s="2"/>
      <c r="S298" s="2"/>
      <c r="U298" s="2"/>
      <c r="V298" s="2"/>
    </row>
    <row r="299" spans="9:22" ht="13">
      <c r="I299" s="2"/>
      <c r="J299" s="2"/>
      <c r="L299" s="2"/>
      <c r="M299" s="2"/>
      <c r="O299" s="2"/>
      <c r="P299" s="2"/>
      <c r="R299" s="2"/>
      <c r="S299" s="2"/>
      <c r="U299" s="2"/>
      <c r="V299" s="2"/>
    </row>
    <row r="300" spans="9:22" ht="13">
      <c r="I300" s="2"/>
      <c r="J300" s="2"/>
      <c r="L300" s="2"/>
      <c r="M300" s="2"/>
      <c r="O300" s="2"/>
      <c r="P300" s="2"/>
      <c r="R300" s="2"/>
      <c r="S300" s="2"/>
      <c r="U300" s="2"/>
      <c r="V300" s="2"/>
    </row>
    <row r="301" spans="9:22" ht="13">
      <c r="I301" s="2"/>
      <c r="J301" s="2"/>
      <c r="L301" s="2"/>
      <c r="M301" s="2"/>
      <c r="O301" s="2"/>
      <c r="P301" s="2"/>
      <c r="R301" s="2"/>
      <c r="S301" s="2"/>
      <c r="U301" s="2"/>
      <c r="V301" s="2"/>
    </row>
    <row r="302" spans="9:22" ht="13">
      <c r="I302" s="2"/>
      <c r="J302" s="2"/>
      <c r="L302" s="2"/>
      <c r="M302" s="2"/>
      <c r="O302" s="2"/>
      <c r="P302" s="2"/>
      <c r="R302" s="2"/>
      <c r="S302" s="2"/>
      <c r="U302" s="2"/>
      <c r="V302" s="2"/>
    </row>
    <row r="303" spans="9:22" ht="13">
      <c r="I303" s="2"/>
      <c r="J303" s="2"/>
      <c r="L303" s="2"/>
      <c r="M303" s="2"/>
      <c r="O303" s="2"/>
      <c r="P303" s="2"/>
      <c r="R303" s="2"/>
      <c r="S303" s="2"/>
      <c r="U303" s="2"/>
      <c r="V303" s="2"/>
    </row>
    <row r="304" spans="9:22" ht="13">
      <c r="I304" s="2"/>
      <c r="J304" s="2"/>
      <c r="L304" s="2"/>
      <c r="M304" s="2"/>
      <c r="O304" s="2"/>
      <c r="P304" s="2"/>
      <c r="R304" s="2"/>
      <c r="S304" s="2"/>
      <c r="U304" s="2"/>
      <c r="V304" s="2"/>
    </row>
    <row r="305" spans="9:22" ht="13">
      <c r="I305" s="2"/>
      <c r="J305" s="2"/>
      <c r="L305" s="2"/>
      <c r="M305" s="2"/>
      <c r="O305" s="2"/>
      <c r="P305" s="2"/>
      <c r="R305" s="2"/>
      <c r="S305" s="2"/>
      <c r="U305" s="2"/>
      <c r="V305" s="2"/>
    </row>
    <row r="306" spans="9:22" ht="13">
      <c r="I306" s="2"/>
      <c r="J306" s="2"/>
      <c r="L306" s="2"/>
      <c r="M306" s="2"/>
      <c r="O306" s="2"/>
      <c r="P306" s="2"/>
      <c r="R306" s="2"/>
      <c r="S306" s="2"/>
      <c r="U306" s="2"/>
      <c r="V306" s="2"/>
    </row>
    <row r="307" spans="9:22" ht="13">
      <c r="I307" s="2"/>
      <c r="J307" s="2"/>
      <c r="L307" s="2"/>
      <c r="M307" s="2"/>
      <c r="O307" s="2"/>
      <c r="P307" s="2"/>
      <c r="R307" s="2"/>
      <c r="S307" s="2"/>
      <c r="U307" s="2"/>
      <c r="V307" s="2"/>
    </row>
    <row r="308" spans="9:22" ht="13">
      <c r="I308" s="2"/>
      <c r="J308" s="2"/>
      <c r="L308" s="2"/>
      <c r="M308" s="2"/>
      <c r="O308" s="2"/>
      <c r="P308" s="2"/>
      <c r="R308" s="2"/>
      <c r="S308" s="2"/>
      <c r="U308" s="2"/>
      <c r="V308" s="2"/>
    </row>
    <row r="309" spans="9:22" ht="13">
      <c r="I309" s="2"/>
      <c r="J309" s="2"/>
      <c r="L309" s="2"/>
      <c r="M309" s="2"/>
      <c r="O309" s="2"/>
      <c r="P309" s="2"/>
      <c r="R309" s="2"/>
      <c r="S309" s="2"/>
      <c r="U309" s="2"/>
      <c r="V309" s="2"/>
    </row>
    <row r="310" spans="9:22" ht="13">
      <c r="I310" s="2"/>
      <c r="J310" s="2"/>
      <c r="L310" s="2"/>
      <c r="M310" s="2"/>
      <c r="O310" s="2"/>
      <c r="P310" s="2"/>
      <c r="R310" s="2"/>
      <c r="S310" s="2"/>
      <c r="U310" s="2"/>
      <c r="V310" s="2"/>
    </row>
    <row r="311" spans="9:22" ht="13">
      <c r="I311" s="2"/>
      <c r="J311" s="2"/>
      <c r="L311" s="2"/>
      <c r="M311" s="2"/>
      <c r="O311" s="2"/>
      <c r="P311" s="2"/>
      <c r="R311" s="2"/>
      <c r="S311" s="2"/>
      <c r="U311" s="2"/>
      <c r="V311" s="2"/>
    </row>
    <row r="312" spans="9:22" ht="13">
      <c r="I312" s="2"/>
      <c r="J312" s="2"/>
      <c r="L312" s="2"/>
      <c r="M312" s="2"/>
      <c r="O312" s="2"/>
      <c r="P312" s="2"/>
      <c r="R312" s="2"/>
      <c r="S312" s="2"/>
      <c r="U312" s="2"/>
      <c r="V312" s="2"/>
    </row>
    <row r="313" spans="9:22" ht="13">
      <c r="I313" s="2"/>
      <c r="J313" s="2"/>
      <c r="L313" s="2"/>
      <c r="M313" s="2"/>
      <c r="O313" s="2"/>
      <c r="P313" s="2"/>
      <c r="R313" s="2"/>
      <c r="S313" s="2"/>
      <c r="U313" s="2"/>
      <c r="V313" s="2"/>
    </row>
    <row r="314" spans="9:22" ht="13">
      <c r="I314" s="2"/>
      <c r="J314" s="2"/>
      <c r="L314" s="2"/>
      <c r="M314" s="2"/>
      <c r="O314" s="2"/>
      <c r="P314" s="2"/>
      <c r="R314" s="2"/>
      <c r="S314" s="2"/>
      <c r="U314" s="2"/>
      <c r="V314" s="2"/>
    </row>
    <row r="315" spans="9:22" ht="13">
      <c r="I315" s="2"/>
      <c r="J315" s="2"/>
      <c r="L315" s="2"/>
      <c r="M315" s="2"/>
      <c r="O315" s="2"/>
      <c r="P315" s="2"/>
      <c r="R315" s="2"/>
      <c r="S315" s="2"/>
      <c r="U315" s="2"/>
      <c r="V315" s="2"/>
    </row>
    <row r="316" spans="9:22" ht="13">
      <c r="I316" s="2"/>
      <c r="J316" s="2"/>
      <c r="L316" s="2"/>
      <c r="M316" s="2"/>
      <c r="O316" s="2"/>
      <c r="P316" s="2"/>
      <c r="R316" s="2"/>
      <c r="S316" s="2"/>
      <c r="U316" s="2"/>
      <c r="V316" s="2"/>
    </row>
    <row r="317" spans="9:22" ht="13">
      <c r="I317" s="2"/>
      <c r="J317" s="2"/>
      <c r="L317" s="2"/>
      <c r="M317" s="2"/>
      <c r="O317" s="2"/>
      <c r="P317" s="2"/>
      <c r="R317" s="2"/>
      <c r="S317" s="2"/>
      <c r="U317" s="2"/>
      <c r="V317" s="2"/>
    </row>
    <row r="318" spans="9:22" ht="13">
      <c r="I318" s="2"/>
      <c r="J318" s="2"/>
      <c r="L318" s="2"/>
      <c r="M318" s="2"/>
      <c r="O318" s="2"/>
      <c r="P318" s="2"/>
      <c r="R318" s="2"/>
      <c r="S318" s="2"/>
      <c r="U318" s="2"/>
      <c r="V318" s="2"/>
    </row>
    <row r="319" spans="9:22" ht="13">
      <c r="I319" s="2"/>
      <c r="J319" s="2"/>
      <c r="L319" s="2"/>
      <c r="M319" s="2"/>
      <c r="O319" s="2"/>
      <c r="P319" s="2"/>
      <c r="R319" s="2"/>
      <c r="S319" s="2"/>
      <c r="U319" s="2"/>
      <c r="V319" s="2"/>
    </row>
    <row r="320" spans="9:22" ht="13">
      <c r="I320" s="2"/>
      <c r="J320" s="2"/>
      <c r="L320" s="2"/>
      <c r="M320" s="2"/>
      <c r="O320" s="2"/>
      <c r="P320" s="2"/>
      <c r="R320" s="2"/>
      <c r="S320" s="2"/>
      <c r="U320" s="2"/>
      <c r="V320" s="2"/>
    </row>
    <row r="321" spans="9:22" ht="13">
      <c r="I321" s="2"/>
      <c r="J321" s="2"/>
      <c r="L321" s="2"/>
      <c r="M321" s="2"/>
      <c r="O321" s="2"/>
      <c r="P321" s="2"/>
      <c r="R321" s="2"/>
      <c r="S321" s="2"/>
      <c r="U321" s="2"/>
      <c r="V321" s="2"/>
    </row>
    <row r="322" spans="9:22" ht="13">
      <c r="I322" s="2"/>
      <c r="J322" s="2"/>
      <c r="L322" s="2"/>
      <c r="M322" s="2"/>
      <c r="O322" s="2"/>
      <c r="P322" s="2"/>
      <c r="R322" s="2"/>
      <c r="S322" s="2"/>
      <c r="U322" s="2"/>
      <c r="V322" s="2"/>
    </row>
    <row r="323" spans="9:22" ht="13">
      <c r="I323" s="2"/>
      <c r="J323" s="2"/>
      <c r="L323" s="2"/>
      <c r="M323" s="2"/>
      <c r="O323" s="2"/>
      <c r="P323" s="2"/>
      <c r="R323" s="2"/>
      <c r="S323" s="2"/>
      <c r="U323" s="2"/>
      <c r="V323" s="2"/>
    </row>
    <row r="324" spans="9:22" ht="13">
      <c r="I324" s="2"/>
      <c r="J324" s="2"/>
      <c r="L324" s="2"/>
      <c r="M324" s="2"/>
      <c r="O324" s="2"/>
      <c r="P324" s="2"/>
      <c r="R324" s="2"/>
      <c r="S324" s="2"/>
      <c r="U324" s="2"/>
      <c r="V324" s="2"/>
    </row>
    <row r="325" spans="9:22" ht="13">
      <c r="I325" s="2"/>
      <c r="J325" s="2"/>
      <c r="L325" s="2"/>
      <c r="M325" s="2"/>
      <c r="O325" s="2"/>
      <c r="P325" s="2"/>
      <c r="R325" s="2"/>
      <c r="S325" s="2"/>
      <c r="U325" s="2"/>
      <c r="V325" s="2"/>
    </row>
    <row r="326" spans="9:22" ht="13">
      <c r="I326" s="2"/>
      <c r="J326" s="2"/>
      <c r="L326" s="2"/>
      <c r="M326" s="2"/>
      <c r="O326" s="2"/>
      <c r="P326" s="2"/>
      <c r="R326" s="2"/>
      <c r="S326" s="2"/>
      <c r="U326" s="2"/>
      <c r="V326" s="2"/>
    </row>
    <row r="327" spans="9:22" ht="13">
      <c r="I327" s="2"/>
      <c r="J327" s="2"/>
      <c r="L327" s="2"/>
      <c r="M327" s="2"/>
      <c r="O327" s="2"/>
      <c r="P327" s="2"/>
      <c r="R327" s="2"/>
      <c r="S327" s="2"/>
      <c r="U327" s="2"/>
      <c r="V327" s="2"/>
    </row>
    <row r="328" spans="9:22" ht="13">
      <c r="I328" s="2"/>
      <c r="J328" s="2"/>
      <c r="L328" s="2"/>
      <c r="M328" s="2"/>
      <c r="O328" s="2"/>
      <c r="P328" s="2"/>
      <c r="R328" s="2"/>
      <c r="S328" s="2"/>
      <c r="U328" s="2"/>
      <c r="V328" s="2"/>
    </row>
    <row r="329" spans="9:22" ht="13">
      <c r="I329" s="2"/>
      <c r="J329" s="2"/>
      <c r="L329" s="2"/>
      <c r="M329" s="2"/>
      <c r="O329" s="2"/>
      <c r="P329" s="2"/>
      <c r="R329" s="2"/>
      <c r="S329" s="2"/>
      <c r="U329" s="2"/>
      <c r="V329" s="2"/>
    </row>
    <row r="330" spans="9:22" ht="13">
      <c r="I330" s="2"/>
      <c r="J330" s="2"/>
      <c r="L330" s="2"/>
      <c r="M330" s="2"/>
      <c r="O330" s="2"/>
      <c r="P330" s="2"/>
      <c r="R330" s="2"/>
      <c r="S330" s="2"/>
      <c r="U330" s="2"/>
      <c r="V330" s="2"/>
    </row>
    <row r="331" spans="9:22" ht="13">
      <c r="I331" s="2"/>
      <c r="J331" s="2"/>
      <c r="L331" s="2"/>
      <c r="M331" s="2"/>
      <c r="O331" s="2"/>
      <c r="P331" s="2"/>
      <c r="R331" s="2"/>
      <c r="S331" s="2"/>
      <c r="U331" s="2"/>
      <c r="V331" s="2"/>
    </row>
    <row r="332" spans="9:22" ht="13">
      <c r="I332" s="2"/>
      <c r="J332" s="2"/>
      <c r="L332" s="2"/>
      <c r="M332" s="2"/>
      <c r="O332" s="2"/>
      <c r="P332" s="2"/>
      <c r="R332" s="2"/>
      <c r="S332" s="2"/>
      <c r="U332" s="2"/>
      <c r="V332" s="2"/>
    </row>
    <row r="333" spans="9:22" ht="13">
      <c r="I333" s="2"/>
      <c r="J333" s="2"/>
      <c r="L333" s="2"/>
      <c r="M333" s="2"/>
      <c r="O333" s="2"/>
      <c r="P333" s="2"/>
      <c r="R333" s="2"/>
      <c r="S333" s="2"/>
      <c r="U333" s="2"/>
      <c r="V333" s="2"/>
    </row>
    <row r="334" spans="9:22" ht="13">
      <c r="I334" s="2"/>
      <c r="J334" s="2"/>
      <c r="L334" s="2"/>
      <c r="M334" s="2"/>
      <c r="O334" s="2"/>
      <c r="P334" s="2"/>
      <c r="R334" s="2"/>
      <c r="S334" s="2"/>
      <c r="U334" s="2"/>
      <c r="V334" s="2"/>
    </row>
    <row r="335" spans="9:22" ht="13">
      <c r="I335" s="2"/>
      <c r="J335" s="2"/>
      <c r="L335" s="2"/>
      <c r="M335" s="2"/>
      <c r="O335" s="2"/>
      <c r="P335" s="2"/>
      <c r="R335" s="2"/>
      <c r="S335" s="2"/>
      <c r="U335" s="2"/>
      <c r="V335" s="2"/>
    </row>
    <row r="336" spans="9:22" ht="13">
      <c r="I336" s="2"/>
      <c r="J336" s="2"/>
      <c r="L336" s="2"/>
      <c r="M336" s="2"/>
      <c r="O336" s="2"/>
      <c r="P336" s="2"/>
      <c r="R336" s="2"/>
      <c r="S336" s="2"/>
      <c r="U336" s="2"/>
      <c r="V336" s="2"/>
    </row>
    <row r="337" spans="9:22" ht="13">
      <c r="I337" s="2"/>
      <c r="J337" s="2"/>
      <c r="L337" s="2"/>
      <c r="M337" s="2"/>
      <c r="O337" s="2"/>
      <c r="P337" s="2"/>
      <c r="R337" s="2"/>
      <c r="S337" s="2"/>
      <c r="U337" s="2"/>
      <c r="V337" s="2"/>
    </row>
    <row r="338" spans="9:22" ht="13">
      <c r="I338" s="2"/>
      <c r="J338" s="2"/>
      <c r="L338" s="2"/>
      <c r="M338" s="2"/>
      <c r="O338" s="2"/>
      <c r="P338" s="2"/>
      <c r="R338" s="2"/>
      <c r="S338" s="2"/>
      <c r="U338" s="2"/>
      <c r="V338" s="2"/>
    </row>
    <row r="339" spans="9:22" ht="13">
      <c r="I339" s="2"/>
      <c r="J339" s="2"/>
      <c r="L339" s="2"/>
      <c r="M339" s="2"/>
      <c r="O339" s="2"/>
      <c r="P339" s="2"/>
      <c r="R339" s="2"/>
      <c r="S339" s="2"/>
      <c r="U339" s="2"/>
      <c r="V339" s="2"/>
    </row>
    <row r="340" spans="9:22" ht="13">
      <c r="I340" s="2"/>
      <c r="J340" s="2"/>
      <c r="L340" s="2"/>
      <c r="M340" s="2"/>
      <c r="O340" s="2"/>
      <c r="P340" s="2"/>
      <c r="R340" s="2"/>
      <c r="S340" s="2"/>
      <c r="U340" s="2"/>
      <c r="V340" s="2"/>
    </row>
    <row r="341" spans="9:22" ht="13">
      <c r="I341" s="2"/>
      <c r="J341" s="2"/>
      <c r="L341" s="2"/>
      <c r="M341" s="2"/>
      <c r="O341" s="2"/>
      <c r="P341" s="2"/>
      <c r="R341" s="2"/>
      <c r="S341" s="2"/>
      <c r="U341" s="2"/>
      <c r="V341" s="2"/>
    </row>
    <row r="342" spans="9:22" ht="13">
      <c r="I342" s="2"/>
      <c r="J342" s="2"/>
      <c r="L342" s="2"/>
      <c r="M342" s="2"/>
      <c r="O342" s="2"/>
      <c r="P342" s="2"/>
      <c r="R342" s="2"/>
      <c r="S342" s="2"/>
      <c r="U342" s="2"/>
      <c r="V342" s="2"/>
    </row>
    <row r="343" spans="9:22" ht="13">
      <c r="I343" s="2"/>
      <c r="J343" s="2"/>
      <c r="L343" s="2"/>
      <c r="M343" s="2"/>
      <c r="O343" s="2"/>
      <c r="P343" s="2"/>
      <c r="R343" s="2"/>
      <c r="S343" s="2"/>
      <c r="U343" s="2"/>
      <c r="V343" s="2"/>
    </row>
    <row r="344" spans="9:22" ht="13">
      <c r="I344" s="2"/>
      <c r="J344" s="2"/>
      <c r="L344" s="2"/>
      <c r="M344" s="2"/>
      <c r="O344" s="2"/>
      <c r="P344" s="2"/>
      <c r="R344" s="2"/>
      <c r="S344" s="2"/>
      <c r="U344" s="2"/>
      <c r="V344" s="2"/>
    </row>
    <row r="345" spans="9:22" ht="13">
      <c r="I345" s="2"/>
      <c r="J345" s="2"/>
      <c r="L345" s="2"/>
      <c r="M345" s="2"/>
      <c r="O345" s="2"/>
      <c r="P345" s="2"/>
      <c r="R345" s="2"/>
      <c r="S345" s="2"/>
      <c r="U345" s="2"/>
      <c r="V345" s="2"/>
    </row>
    <row r="346" spans="9:22" ht="13">
      <c r="I346" s="2"/>
      <c r="J346" s="2"/>
      <c r="L346" s="2"/>
      <c r="M346" s="2"/>
      <c r="O346" s="2"/>
      <c r="P346" s="2"/>
      <c r="R346" s="2"/>
      <c r="S346" s="2"/>
      <c r="U346" s="2"/>
      <c r="V346" s="2"/>
    </row>
    <row r="347" spans="9:22" ht="13">
      <c r="I347" s="2"/>
      <c r="J347" s="2"/>
      <c r="L347" s="2"/>
      <c r="M347" s="2"/>
      <c r="O347" s="2"/>
      <c r="P347" s="2"/>
      <c r="R347" s="2"/>
      <c r="S347" s="2"/>
      <c r="U347" s="2"/>
      <c r="V347" s="2"/>
    </row>
    <row r="348" spans="9:22" ht="13">
      <c r="I348" s="2"/>
      <c r="J348" s="2"/>
      <c r="L348" s="2"/>
      <c r="M348" s="2"/>
      <c r="O348" s="2"/>
      <c r="P348" s="2"/>
      <c r="R348" s="2"/>
      <c r="S348" s="2"/>
      <c r="U348" s="2"/>
      <c r="V348" s="2"/>
    </row>
    <row r="349" spans="9:22" ht="13">
      <c r="I349" s="2"/>
      <c r="J349" s="2"/>
      <c r="L349" s="2"/>
      <c r="M349" s="2"/>
      <c r="O349" s="2"/>
      <c r="P349" s="2"/>
      <c r="R349" s="2"/>
      <c r="S349" s="2"/>
      <c r="U349" s="2"/>
      <c r="V349" s="2"/>
    </row>
    <row r="350" spans="9:22" ht="13">
      <c r="I350" s="2"/>
      <c r="J350" s="2"/>
      <c r="L350" s="2"/>
      <c r="M350" s="2"/>
      <c r="O350" s="2"/>
      <c r="P350" s="2"/>
      <c r="R350" s="2"/>
      <c r="S350" s="2"/>
      <c r="U350" s="2"/>
      <c r="V350" s="2"/>
    </row>
    <row r="351" spans="9:22" ht="13">
      <c r="I351" s="2"/>
      <c r="J351" s="2"/>
      <c r="L351" s="2"/>
      <c r="M351" s="2"/>
      <c r="O351" s="2"/>
      <c r="P351" s="2"/>
      <c r="R351" s="2"/>
      <c r="S351" s="2"/>
      <c r="U351" s="2"/>
      <c r="V351" s="2"/>
    </row>
    <row r="352" spans="9:22" ht="13">
      <c r="I352" s="2"/>
      <c r="J352" s="2"/>
      <c r="L352" s="2"/>
      <c r="M352" s="2"/>
      <c r="O352" s="2"/>
      <c r="P352" s="2"/>
      <c r="R352" s="2"/>
      <c r="S352" s="2"/>
      <c r="U352" s="2"/>
      <c r="V352" s="2"/>
    </row>
    <row r="353" spans="9:22" ht="13">
      <c r="I353" s="2"/>
      <c r="J353" s="2"/>
      <c r="L353" s="2"/>
      <c r="M353" s="2"/>
      <c r="O353" s="2"/>
      <c r="P353" s="2"/>
      <c r="R353" s="2"/>
      <c r="S353" s="2"/>
      <c r="U353" s="2"/>
      <c r="V353" s="2"/>
    </row>
    <row r="354" spans="9:22" ht="13">
      <c r="I354" s="2"/>
      <c r="J354" s="2"/>
      <c r="L354" s="2"/>
      <c r="M354" s="2"/>
      <c r="O354" s="2"/>
      <c r="P354" s="2"/>
      <c r="R354" s="2"/>
      <c r="S354" s="2"/>
      <c r="U354" s="2"/>
      <c r="V354" s="2"/>
    </row>
    <row r="355" spans="9:22" ht="13">
      <c r="I355" s="2"/>
      <c r="J355" s="2"/>
      <c r="L355" s="2"/>
      <c r="M355" s="2"/>
      <c r="O355" s="2"/>
      <c r="P355" s="2"/>
      <c r="R355" s="2"/>
      <c r="S355" s="2"/>
      <c r="U355" s="2"/>
      <c r="V355" s="2"/>
    </row>
    <row r="356" spans="9:22" ht="13">
      <c r="I356" s="2"/>
      <c r="J356" s="2"/>
      <c r="L356" s="2"/>
      <c r="M356" s="2"/>
      <c r="O356" s="2"/>
      <c r="P356" s="2"/>
      <c r="R356" s="2"/>
      <c r="S356" s="2"/>
      <c r="U356" s="2"/>
      <c r="V356" s="2"/>
    </row>
    <row r="357" spans="9:22" ht="13">
      <c r="I357" s="2"/>
      <c r="J357" s="2"/>
      <c r="L357" s="2"/>
      <c r="M357" s="2"/>
      <c r="O357" s="2"/>
      <c r="P357" s="2"/>
      <c r="R357" s="2"/>
      <c r="S357" s="2"/>
      <c r="U357" s="2"/>
      <c r="V357" s="2"/>
    </row>
    <row r="358" spans="9:22" ht="13">
      <c r="I358" s="2"/>
      <c r="J358" s="2"/>
      <c r="L358" s="2"/>
      <c r="M358" s="2"/>
      <c r="O358" s="2"/>
      <c r="P358" s="2"/>
      <c r="R358" s="2"/>
      <c r="S358" s="2"/>
      <c r="U358" s="2"/>
      <c r="V358" s="2"/>
    </row>
    <row r="359" spans="9:22" ht="13">
      <c r="I359" s="2"/>
      <c r="J359" s="2"/>
      <c r="L359" s="2"/>
      <c r="M359" s="2"/>
      <c r="O359" s="2"/>
      <c r="P359" s="2"/>
      <c r="R359" s="2"/>
      <c r="S359" s="2"/>
      <c r="U359" s="2"/>
      <c r="V359" s="2"/>
    </row>
    <row r="360" spans="9:22" ht="13">
      <c r="I360" s="2"/>
      <c r="J360" s="2"/>
      <c r="L360" s="2"/>
      <c r="M360" s="2"/>
      <c r="O360" s="2"/>
      <c r="P360" s="2"/>
      <c r="R360" s="2"/>
      <c r="S360" s="2"/>
      <c r="U360" s="2"/>
      <c r="V360" s="2"/>
    </row>
    <row r="361" spans="9:22" ht="13">
      <c r="I361" s="2"/>
      <c r="J361" s="2"/>
      <c r="L361" s="2"/>
      <c r="M361" s="2"/>
      <c r="O361" s="2"/>
      <c r="P361" s="2"/>
      <c r="R361" s="2"/>
      <c r="S361" s="2"/>
      <c r="U361" s="2"/>
      <c r="V361" s="2"/>
    </row>
    <row r="362" spans="9:22" ht="13">
      <c r="I362" s="2"/>
      <c r="J362" s="2"/>
      <c r="L362" s="2"/>
      <c r="M362" s="2"/>
      <c r="O362" s="2"/>
      <c r="P362" s="2"/>
      <c r="R362" s="2"/>
      <c r="S362" s="2"/>
      <c r="U362" s="2"/>
      <c r="V362" s="2"/>
    </row>
    <row r="363" spans="9:22" ht="13">
      <c r="I363" s="2"/>
      <c r="J363" s="2"/>
      <c r="L363" s="2"/>
      <c r="M363" s="2"/>
      <c r="O363" s="2"/>
      <c r="P363" s="2"/>
      <c r="R363" s="2"/>
      <c r="S363" s="2"/>
      <c r="U363" s="2"/>
      <c r="V363" s="2"/>
    </row>
    <row r="364" spans="9:22" ht="13">
      <c r="I364" s="2"/>
      <c r="J364" s="2"/>
      <c r="L364" s="2"/>
      <c r="M364" s="2"/>
      <c r="O364" s="2"/>
      <c r="P364" s="2"/>
      <c r="R364" s="2"/>
      <c r="S364" s="2"/>
      <c r="U364" s="2"/>
      <c r="V364" s="2"/>
    </row>
    <row r="365" spans="9:22" ht="13">
      <c r="I365" s="2"/>
      <c r="J365" s="2"/>
      <c r="L365" s="2"/>
      <c r="M365" s="2"/>
      <c r="O365" s="2"/>
      <c r="P365" s="2"/>
      <c r="R365" s="2"/>
      <c r="S365" s="2"/>
      <c r="U365" s="2"/>
      <c r="V365" s="2"/>
    </row>
    <row r="366" spans="9:22" ht="13">
      <c r="I366" s="2"/>
      <c r="J366" s="2"/>
      <c r="L366" s="2"/>
      <c r="M366" s="2"/>
      <c r="O366" s="2"/>
      <c r="P366" s="2"/>
      <c r="R366" s="2"/>
      <c r="S366" s="2"/>
      <c r="U366" s="2"/>
      <c r="V366" s="2"/>
    </row>
    <row r="367" spans="9:22" ht="13">
      <c r="I367" s="2"/>
      <c r="J367" s="2"/>
      <c r="L367" s="2"/>
      <c r="M367" s="2"/>
      <c r="O367" s="2"/>
      <c r="P367" s="2"/>
      <c r="R367" s="2"/>
      <c r="S367" s="2"/>
      <c r="U367" s="2"/>
      <c r="V367" s="2"/>
    </row>
    <row r="368" spans="9:22" ht="13">
      <c r="I368" s="2"/>
      <c r="J368" s="2"/>
      <c r="L368" s="2"/>
      <c r="M368" s="2"/>
      <c r="O368" s="2"/>
      <c r="P368" s="2"/>
      <c r="R368" s="2"/>
      <c r="S368" s="2"/>
      <c r="U368" s="2"/>
      <c r="V368" s="2"/>
    </row>
    <row r="369" spans="9:22" ht="13">
      <c r="I369" s="2"/>
      <c r="J369" s="2"/>
      <c r="L369" s="2"/>
      <c r="M369" s="2"/>
      <c r="O369" s="2"/>
      <c r="P369" s="2"/>
      <c r="R369" s="2"/>
      <c r="S369" s="2"/>
      <c r="U369" s="2"/>
      <c r="V369" s="2"/>
    </row>
    <row r="370" spans="9:22" ht="13">
      <c r="I370" s="2"/>
      <c r="J370" s="2"/>
      <c r="L370" s="2"/>
      <c r="M370" s="2"/>
      <c r="O370" s="2"/>
      <c r="P370" s="2"/>
      <c r="R370" s="2"/>
      <c r="S370" s="2"/>
      <c r="U370" s="2"/>
      <c r="V370" s="2"/>
    </row>
    <row r="371" spans="9:22" ht="13">
      <c r="I371" s="2"/>
      <c r="J371" s="2"/>
      <c r="L371" s="2"/>
      <c r="M371" s="2"/>
      <c r="O371" s="2"/>
      <c r="P371" s="2"/>
      <c r="R371" s="2"/>
      <c r="S371" s="2"/>
      <c r="U371" s="2"/>
      <c r="V371" s="2"/>
    </row>
    <row r="372" spans="9:22" ht="13">
      <c r="I372" s="2"/>
      <c r="J372" s="2"/>
      <c r="L372" s="2"/>
      <c r="M372" s="2"/>
      <c r="O372" s="2"/>
      <c r="P372" s="2"/>
      <c r="R372" s="2"/>
      <c r="S372" s="2"/>
      <c r="U372" s="2"/>
      <c r="V372" s="2"/>
    </row>
    <row r="373" spans="9:22" ht="13">
      <c r="I373" s="2"/>
      <c r="J373" s="2"/>
      <c r="L373" s="2"/>
      <c r="M373" s="2"/>
      <c r="O373" s="2"/>
      <c r="P373" s="2"/>
      <c r="R373" s="2"/>
      <c r="S373" s="2"/>
      <c r="U373" s="2"/>
      <c r="V373" s="2"/>
    </row>
    <row r="374" spans="9:22" ht="13">
      <c r="I374" s="2"/>
      <c r="J374" s="2"/>
      <c r="L374" s="2"/>
      <c r="M374" s="2"/>
      <c r="O374" s="2"/>
      <c r="P374" s="2"/>
      <c r="R374" s="2"/>
      <c r="S374" s="2"/>
      <c r="U374" s="2"/>
      <c r="V374" s="2"/>
    </row>
    <row r="375" spans="9:22" ht="13">
      <c r="I375" s="2"/>
      <c r="J375" s="2"/>
      <c r="L375" s="2"/>
      <c r="M375" s="2"/>
      <c r="O375" s="2"/>
      <c r="P375" s="2"/>
      <c r="R375" s="2"/>
      <c r="S375" s="2"/>
      <c r="U375" s="2"/>
      <c r="V375" s="2"/>
    </row>
    <row r="376" spans="9:22" ht="13">
      <c r="I376" s="2"/>
      <c r="J376" s="2"/>
      <c r="L376" s="2"/>
      <c r="M376" s="2"/>
      <c r="O376" s="2"/>
      <c r="P376" s="2"/>
      <c r="R376" s="2"/>
      <c r="S376" s="2"/>
      <c r="U376" s="2"/>
      <c r="V376" s="2"/>
    </row>
    <row r="377" spans="9:22" ht="13">
      <c r="I377" s="2"/>
      <c r="J377" s="2"/>
      <c r="L377" s="2"/>
      <c r="M377" s="2"/>
      <c r="O377" s="2"/>
      <c r="P377" s="2"/>
      <c r="R377" s="2"/>
      <c r="S377" s="2"/>
      <c r="U377" s="2"/>
      <c r="V377" s="2"/>
    </row>
    <row r="378" spans="9:22" ht="13">
      <c r="I378" s="2"/>
      <c r="J378" s="2"/>
      <c r="L378" s="2"/>
      <c r="M378" s="2"/>
      <c r="O378" s="2"/>
      <c r="P378" s="2"/>
      <c r="R378" s="2"/>
      <c r="S378" s="2"/>
      <c r="U378" s="2"/>
      <c r="V378" s="2"/>
    </row>
    <row r="379" spans="9:22" ht="13">
      <c r="I379" s="2"/>
      <c r="J379" s="2"/>
      <c r="L379" s="2"/>
      <c r="M379" s="2"/>
      <c r="O379" s="2"/>
      <c r="P379" s="2"/>
      <c r="R379" s="2"/>
      <c r="S379" s="2"/>
      <c r="U379" s="2"/>
      <c r="V379" s="2"/>
    </row>
    <row r="380" spans="9:22" ht="13">
      <c r="I380" s="2"/>
      <c r="J380" s="2"/>
      <c r="L380" s="2"/>
      <c r="M380" s="2"/>
      <c r="O380" s="2"/>
      <c r="P380" s="2"/>
      <c r="R380" s="2"/>
      <c r="S380" s="2"/>
      <c r="U380" s="2"/>
      <c r="V380" s="2"/>
    </row>
    <row r="381" spans="9:22" ht="13">
      <c r="I381" s="2"/>
      <c r="J381" s="2"/>
      <c r="L381" s="2"/>
      <c r="M381" s="2"/>
      <c r="O381" s="2"/>
      <c r="P381" s="2"/>
      <c r="R381" s="2"/>
      <c r="S381" s="2"/>
      <c r="U381" s="2"/>
      <c r="V381" s="2"/>
    </row>
    <row r="382" spans="9:22" ht="13">
      <c r="I382" s="2"/>
      <c r="J382" s="2"/>
      <c r="L382" s="2"/>
      <c r="M382" s="2"/>
      <c r="O382" s="2"/>
      <c r="P382" s="2"/>
      <c r="R382" s="2"/>
      <c r="S382" s="2"/>
      <c r="U382" s="2"/>
      <c r="V382" s="2"/>
    </row>
    <row r="383" spans="9:22" ht="13">
      <c r="I383" s="2"/>
      <c r="J383" s="2"/>
      <c r="L383" s="2"/>
      <c r="M383" s="2"/>
      <c r="O383" s="2"/>
      <c r="P383" s="2"/>
      <c r="R383" s="2"/>
      <c r="S383" s="2"/>
      <c r="U383" s="2"/>
      <c r="V383" s="2"/>
    </row>
    <row r="384" spans="9:22" ht="13">
      <c r="I384" s="2"/>
      <c r="J384" s="2"/>
      <c r="L384" s="2"/>
      <c r="M384" s="2"/>
      <c r="O384" s="2"/>
      <c r="P384" s="2"/>
      <c r="R384" s="2"/>
      <c r="S384" s="2"/>
      <c r="U384" s="2"/>
      <c r="V384" s="2"/>
    </row>
    <row r="385" spans="9:22" ht="13">
      <c r="I385" s="2"/>
      <c r="J385" s="2"/>
      <c r="L385" s="2"/>
      <c r="M385" s="2"/>
      <c r="O385" s="2"/>
      <c r="P385" s="2"/>
      <c r="R385" s="2"/>
      <c r="S385" s="2"/>
      <c r="U385" s="2"/>
      <c r="V385" s="2"/>
    </row>
    <row r="386" spans="9:22" ht="13">
      <c r="I386" s="2"/>
      <c r="J386" s="2"/>
      <c r="L386" s="2"/>
      <c r="M386" s="2"/>
      <c r="O386" s="2"/>
      <c r="P386" s="2"/>
      <c r="R386" s="2"/>
      <c r="S386" s="2"/>
      <c r="U386" s="2"/>
      <c r="V386" s="2"/>
    </row>
    <row r="387" spans="9:22" ht="13">
      <c r="I387" s="2"/>
      <c r="J387" s="2"/>
      <c r="L387" s="2"/>
      <c r="M387" s="2"/>
      <c r="O387" s="2"/>
      <c r="P387" s="2"/>
      <c r="R387" s="2"/>
      <c r="S387" s="2"/>
      <c r="U387" s="2"/>
      <c r="V387" s="2"/>
    </row>
    <row r="388" spans="9:22" ht="13">
      <c r="I388" s="2"/>
      <c r="J388" s="2"/>
      <c r="L388" s="2"/>
      <c r="M388" s="2"/>
      <c r="O388" s="2"/>
      <c r="P388" s="2"/>
      <c r="R388" s="2"/>
      <c r="S388" s="2"/>
      <c r="U388" s="2"/>
      <c r="V388" s="2"/>
    </row>
    <row r="389" spans="9:22" ht="13">
      <c r="I389" s="2"/>
      <c r="J389" s="2"/>
      <c r="L389" s="2"/>
      <c r="M389" s="2"/>
      <c r="O389" s="2"/>
      <c r="P389" s="2"/>
      <c r="R389" s="2"/>
      <c r="S389" s="2"/>
      <c r="U389" s="2"/>
      <c r="V389" s="2"/>
    </row>
    <row r="390" spans="9:22" ht="13">
      <c r="I390" s="2"/>
      <c r="J390" s="2"/>
      <c r="L390" s="2"/>
      <c r="M390" s="2"/>
      <c r="O390" s="2"/>
      <c r="P390" s="2"/>
      <c r="R390" s="2"/>
      <c r="S390" s="2"/>
      <c r="U390" s="2"/>
      <c r="V390" s="2"/>
    </row>
    <row r="391" spans="9:22" ht="13">
      <c r="I391" s="2"/>
      <c r="J391" s="2"/>
      <c r="L391" s="2"/>
      <c r="M391" s="2"/>
      <c r="O391" s="2"/>
      <c r="P391" s="2"/>
      <c r="R391" s="2"/>
      <c r="S391" s="2"/>
      <c r="U391" s="2"/>
      <c r="V391" s="2"/>
    </row>
    <row r="392" spans="9:22" ht="13">
      <c r="I392" s="2"/>
      <c r="J392" s="2"/>
      <c r="L392" s="2"/>
      <c r="M392" s="2"/>
      <c r="O392" s="2"/>
      <c r="P392" s="2"/>
      <c r="R392" s="2"/>
      <c r="S392" s="2"/>
      <c r="U392" s="2"/>
      <c r="V392" s="2"/>
    </row>
    <row r="393" spans="9:22" ht="13">
      <c r="I393" s="2"/>
      <c r="J393" s="2"/>
      <c r="L393" s="2"/>
      <c r="M393" s="2"/>
      <c r="O393" s="2"/>
      <c r="P393" s="2"/>
      <c r="R393" s="2"/>
      <c r="S393" s="2"/>
      <c r="U393" s="2"/>
      <c r="V393" s="2"/>
    </row>
    <row r="394" spans="9:22" ht="13">
      <c r="I394" s="2"/>
      <c r="J394" s="2"/>
      <c r="L394" s="2"/>
      <c r="M394" s="2"/>
      <c r="O394" s="2"/>
      <c r="P394" s="2"/>
      <c r="R394" s="2"/>
      <c r="S394" s="2"/>
      <c r="U394" s="2"/>
      <c r="V394" s="2"/>
    </row>
    <row r="395" spans="9:22" ht="13">
      <c r="I395" s="2"/>
      <c r="J395" s="2"/>
      <c r="L395" s="2"/>
      <c r="M395" s="2"/>
      <c r="O395" s="2"/>
      <c r="P395" s="2"/>
      <c r="R395" s="2"/>
      <c r="S395" s="2"/>
      <c r="U395" s="2"/>
      <c r="V395" s="2"/>
    </row>
    <row r="396" spans="9:22" ht="13">
      <c r="I396" s="2"/>
      <c r="J396" s="2"/>
      <c r="L396" s="2"/>
      <c r="M396" s="2"/>
      <c r="O396" s="2"/>
      <c r="P396" s="2"/>
      <c r="R396" s="2"/>
      <c r="S396" s="2"/>
      <c r="U396" s="2"/>
      <c r="V396" s="2"/>
    </row>
    <row r="397" spans="9:22" ht="13">
      <c r="I397" s="2"/>
      <c r="J397" s="2"/>
      <c r="L397" s="2"/>
      <c r="M397" s="2"/>
      <c r="O397" s="2"/>
      <c r="P397" s="2"/>
      <c r="R397" s="2"/>
      <c r="S397" s="2"/>
      <c r="U397" s="2"/>
      <c r="V397" s="2"/>
    </row>
    <row r="398" spans="9:22" ht="13">
      <c r="I398" s="2"/>
      <c r="J398" s="2"/>
      <c r="L398" s="2"/>
      <c r="M398" s="2"/>
      <c r="O398" s="2"/>
      <c r="P398" s="2"/>
      <c r="R398" s="2"/>
      <c r="S398" s="2"/>
      <c r="U398" s="2"/>
      <c r="V398" s="2"/>
    </row>
    <row r="399" spans="9:22" ht="13">
      <c r="I399" s="2"/>
      <c r="J399" s="2"/>
      <c r="L399" s="2"/>
      <c r="M399" s="2"/>
      <c r="O399" s="2"/>
      <c r="P399" s="2"/>
      <c r="R399" s="2"/>
      <c r="S399" s="2"/>
      <c r="U399" s="2"/>
      <c r="V399" s="2"/>
    </row>
    <row r="400" spans="9:22" ht="13">
      <c r="I400" s="2"/>
      <c r="J400" s="2"/>
      <c r="L400" s="2"/>
      <c r="M400" s="2"/>
      <c r="O400" s="2"/>
      <c r="P400" s="2"/>
      <c r="R400" s="2"/>
      <c r="S400" s="2"/>
      <c r="U400" s="2"/>
      <c r="V400" s="2"/>
    </row>
    <row r="401" spans="9:22" ht="13">
      <c r="I401" s="2"/>
      <c r="J401" s="2"/>
      <c r="L401" s="2"/>
      <c r="M401" s="2"/>
      <c r="O401" s="2"/>
      <c r="P401" s="2"/>
      <c r="R401" s="2"/>
      <c r="S401" s="2"/>
      <c r="U401" s="2"/>
      <c r="V401" s="2"/>
    </row>
    <row r="402" spans="9:22" ht="13">
      <c r="I402" s="2"/>
      <c r="J402" s="2"/>
      <c r="L402" s="2"/>
      <c r="M402" s="2"/>
      <c r="O402" s="2"/>
      <c r="P402" s="2"/>
      <c r="R402" s="2"/>
      <c r="S402" s="2"/>
      <c r="U402" s="2"/>
      <c r="V402" s="2"/>
    </row>
    <row r="403" spans="9:22" ht="13">
      <c r="I403" s="2"/>
      <c r="J403" s="2"/>
      <c r="L403" s="2"/>
      <c r="M403" s="2"/>
      <c r="O403" s="2"/>
      <c r="P403" s="2"/>
      <c r="R403" s="2"/>
      <c r="S403" s="2"/>
      <c r="U403" s="2"/>
      <c r="V403" s="2"/>
    </row>
    <row r="404" spans="9:22" ht="13">
      <c r="I404" s="2"/>
      <c r="J404" s="2"/>
      <c r="L404" s="2"/>
      <c r="M404" s="2"/>
      <c r="O404" s="2"/>
      <c r="P404" s="2"/>
      <c r="R404" s="2"/>
      <c r="S404" s="2"/>
      <c r="U404" s="2"/>
      <c r="V404" s="2"/>
    </row>
    <row r="405" spans="9:22" ht="13">
      <c r="I405" s="2"/>
      <c r="J405" s="2"/>
      <c r="L405" s="2"/>
      <c r="M405" s="2"/>
      <c r="O405" s="2"/>
      <c r="P405" s="2"/>
      <c r="R405" s="2"/>
      <c r="S405" s="2"/>
      <c r="U405" s="2"/>
      <c r="V405" s="2"/>
    </row>
    <row r="406" spans="9:22" ht="13">
      <c r="I406" s="2"/>
      <c r="J406" s="2"/>
      <c r="L406" s="2"/>
      <c r="M406" s="2"/>
      <c r="O406" s="2"/>
      <c r="P406" s="2"/>
      <c r="R406" s="2"/>
      <c r="S406" s="2"/>
      <c r="U406" s="2"/>
      <c r="V406" s="2"/>
    </row>
    <row r="407" spans="9:22" ht="13">
      <c r="I407" s="2"/>
      <c r="J407" s="2"/>
      <c r="L407" s="2"/>
      <c r="M407" s="2"/>
      <c r="O407" s="2"/>
      <c r="P407" s="2"/>
      <c r="R407" s="2"/>
      <c r="S407" s="2"/>
      <c r="U407" s="2"/>
      <c r="V407" s="2"/>
    </row>
    <row r="408" spans="9:22" ht="13">
      <c r="I408" s="2"/>
      <c r="J408" s="2"/>
      <c r="L408" s="2"/>
      <c r="M408" s="2"/>
      <c r="O408" s="2"/>
      <c r="P408" s="2"/>
      <c r="R408" s="2"/>
      <c r="S408" s="2"/>
      <c r="U408" s="2"/>
      <c r="V408" s="2"/>
    </row>
    <row r="409" spans="9:22" ht="13">
      <c r="I409" s="2"/>
      <c r="J409" s="2"/>
      <c r="L409" s="2"/>
      <c r="M409" s="2"/>
      <c r="O409" s="2"/>
      <c r="P409" s="2"/>
      <c r="R409" s="2"/>
      <c r="S409" s="2"/>
      <c r="U409" s="2"/>
      <c r="V409" s="2"/>
    </row>
    <row r="410" spans="9:22" ht="13">
      <c r="I410" s="2"/>
      <c r="J410" s="2"/>
      <c r="L410" s="2"/>
      <c r="M410" s="2"/>
      <c r="O410" s="2"/>
      <c r="P410" s="2"/>
      <c r="R410" s="2"/>
      <c r="S410" s="2"/>
      <c r="U410" s="2"/>
      <c r="V410" s="2"/>
    </row>
    <row r="411" spans="9:22" ht="13">
      <c r="I411" s="2"/>
      <c r="J411" s="2"/>
      <c r="L411" s="2"/>
      <c r="M411" s="2"/>
      <c r="O411" s="2"/>
      <c r="P411" s="2"/>
      <c r="R411" s="2"/>
      <c r="S411" s="2"/>
      <c r="U411" s="2"/>
      <c r="V411" s="2"/>
    </row>
    <row r="412" spans="9:22" ht="13">
      <c r="I412" s="2"/>
      <c r="J412" s="2"/>
      <c r="L412" s="2"/>
      <c r="M412" s="2"/>
      <c r="O412" s="2"/>
      <c r="P412" s="2"/>
      <c r="R412" s="2"/>
      <c r="S412" s="2"/>
      <c r="U412" s="2"/>
      <c r="V412" s="2"/>
    </row>
    <row r="413" spans="9:22" ht="13">
      <c r="I413" s="2"/>
      <c r="J413" s="2"/>
      <c r="L413" s="2"/>
      <c r="M413" s="2"/>
      <c r="O413" s="2"/>
      <c r="P413" s="2"/>
      <c r="R413" s="2"/>
      <c r="S413" s="2"/>
      <c r="U413" s="2"/>
      <c r="V413" s="2"/>
    </row>
    <row r="414" spans="9:22" ht="13">
      <c r="I414" s="2"/>
      <c r="J414" s="2"/>
      <c r="L414" s="2"/>
      <c r="M414" s="2"/>
      <c r="O414" s="2"/>
      <c r="P414" s="2"/>
      <c r="R414" s="2"/>
      <c r="S414" s="2"/>
      <c r="U414" s="2"/>
      <c r="V414" s="2"/>
    </row>
    <row r="415" spans="9:22" ht="13">
      <c r="I415" s="2"/>
      <c r="J415" s="2"/>
      <c r="L415" s="2"/>
      <c r="M415" s="2"/>
      <c r="O415" s="2"/>
      <c r="P415" s="2"/>
      <c r="R415" s="2"/>
      <c r="S415" s="2"/>
      <c r="U415" s="2"/>
      <c r="V415" s="2"/>
    </row>
    <row r="416" spans="9:22" ht="13">
      <c r="I416" s="2"/>
      <c r="J416" s="2"/>
      <c r="L416" s="2"/>
      <c r="M416" s="2"/>
      <c r="O416" s="2"/>
      <c r="P416" s="2"/>
      <c r="R416" s="2"/>
      <c r="S416" s="2"/>
      <c r="U416" s="2"/>
      <c r="V416" s="2"/>
    </row>
    <row r="417" spans="9:22" ht="13">
      <c r="I417" s="2"/>
      <c r="J417" s="2"/>
      <c r="L417" s="2"/>
      <c r="M417" s="2"/>
      <c r="O417" s="2"/>
      <c r="P417" s="2"/>
      <c r="R417" s="2"/>
      <c r="S417" s="2"/>
      <c r="U417" s="2"/>
      <c r="V417" s="2"/>
    </row>
    <row r="418" spans="9:22" ht="13">
      <c r="I418" s="2"/>
      <c r="J418" s="2"/>
      <c r="L418" s="2"/>
      <c r="M418" s="2"/>
      <c r="O418" s="2"/>
      <c r="P418" s="2"/>
      <c r="R418" s="2"/>
      <c r="S418" s="2"/>
      <c r="U418" s="2"/>
      <c r="V418" s="2"/>
    </row>
    <row r="419" spans="9:22" ht="13">
      <c r="I419" s="2"/>
      <c r="J419" s="2"/>
      <c r="L419" s="2"/>
      <c r="M419" s="2"/>
      <c r="O419" s="2"/>
      <c r="P419" s="2"/>
      <c r="R419" s="2"/>
      <c r="S419" s="2"/>
      <c r="U419" s="2"/>
      <c r="V419" s="2"/>
    </row>
    <row r="420" spans="9:22" ht="13">
      <c r="I420" s="2"/>
      <c r="J420" s="2"/>
      <c r="L420" s="2"/>
      <c r="M420" s="2"/>
      <c r="O420" s="2"/>
      <c r="P420" s="2"/>
      <c r="R420" s="2"/>
      <c r="S420" s="2"/>
      <c r="U420" s="2"/>
      <c r="V420" s="2"/>
    </row>
    <row r="421" spans="9:22" ht="13">
      <c r="I421" s="2"/>
      <c r="J421" s="2"/>
      <c r="L421" s="2"/>
      <c r="M421" s="2"/>
      <c r="O421" s="2"/>
      <c r="P421" s="2"/>
      <c r="R421" s="2"/>
      <c r="S421" s="2"/>
      <c r="U421" s="2"/>
      <c r="V421" s="2"/>
    </row>
    <row r="422" spans="9:22" ht="13">
      <c r="I422" s="2"/>
      <c r="J422" s="2"/>
      <c r="L422" s="2"/>
      <c r="M422" s="2"/>
      <c r="O422" s="2"/>
      <c r="P422" s="2"/>
      <c r="R422" s="2"/>
      <c r="S422" s="2"/>
      <c r="U422" s="2"/>
      <c r="V422" s="2"/>
    </row>
    <row r="423" spans="9:22" ht="13">
      <c r="I423" s="2"/>
      <c r="J423" s="2"/>
      <c r="L423" s="2"/>
      <c r="M423" s="2"/>
      <c r="O423" s="2"/>
      <c r="P423" s="2"/>
      <c r="R423" s="2"/>
      <c r="S423" s="2"/>
      <c r="U423" s="2"/>
      <c r="V423" s="2"/>
    </row>
    <row r="424" spans="9:22" ht="13">
      <c r="I424" s="2"/>
      <c r="J424" s="2"/>
      <c r="L424" s="2"/>
      <c r="M424" s="2"/>
      <c r="O424" s="2"/>
      <c r="P424" s="2"/>
      <c r="R424" s="2"/>
      <c r="S424" s="2"/>
      <c r="U424" s="2"/>
      <c r="V424" s="2"/>
    </row>
    <row r="425" spans="9:22" ht="13">
      <c r="I425" s="2"/>
      <c r="J425" s="2"/>
      <c r="L425" s="2"/>
      <c r="M425" s="2"/>
      <c r="O425" s="2"/>
      <c r="P425" s="2"/>
      <c r="R425" s="2"/>
      <c r="S425" s="2"/>
      <c r="U425" s="2"/>
      <c r="V425" s="2"/>
    </row>
    <row r="426" spans="9:22" ht="13">
      <c r="I426" s="2"/>
      <c r="J426" s="2"/>
      <c r="L426" s="2"/>
      <c r="M426" s="2"/>
      <c r="O426" s="2"/>
      <c r="P426" s="2"/>
      <c r="R426" s="2"/>
      <c r="S426" s="2"/>
      <c r="U426" s="2"/>
      <c r="V426" s="2"/>
    </row>
    <row r="427" spans="9:22" ht="13">
      <c r="I427" s="2"/>
      <c r="J427" s="2"/>
      <c r="L427" s="2"/>
      <c r="M427" s="2"/>
      <c r="O427" s="2"/>
      <c r="P427" s="2"/>
      <c r="R427" s="2"/>
      <c r="S427" s="2"/>
      <c r="U427" s="2"/>
      <c r="V427" s="2"/>
    </row>
    <row r="428" spans="9:22" ht="13">
      <c r="I428" s="2"/>
      <c r="J428" s="2"/>
      <c r="L428" s="2"/>
      <c r="M428" s="2"/>
      <c r="O428" s="2"/>
      <c r="P428" s="2"/>
      <c r="R428" s="2"/>
      <c r="S428" s="2"/>
      <c r="U428" s="2"/>
      <c r="V428" s="2"/>
    </row>
    <row r="429" spans="9:22" ht="13">
      <c r="I429" s="2"/>
      <c r="J429" s="2"/>
      <c r="L429" s="2"/>
      <c r="M429" s="2"/>
      <c r="O429" s="2"/>
      <c r="P429" s="2"/>
      <c r="R429" s="2"/>
      <c r="S429" s="2"/>
      <c r="U429" s="2"/>
      <c r="V429" s="2"/>
    </row>
    <row r="430" spans="9:22" ht="13">
      <c r="I430" s="2"/>
      <c r="J430" s="2"/>
      <c r="L430" s="2"/>
      <c r="M430" s="2"/>
      <c r="O430" s="2"/>
      <c r="P430" s="2"/>
      <c r="R430" s="2"/>
      <c r="S430" s="2"/>
      <c r="U430" s="2"/>
      <c r="V430" s="2"/>
    </row>
    <row r="431" spans="9:22" ht="13">
      <c r="I431" s="2"/>
      <c r="J431" s="2"/>
      <c r="L431" s="2"/>
      <c r="M431" s="2"/>
      <c r="O431" s="2"/>
      <c r="P431" s="2"/>
      <c r="R431" s="2"/>
      <c r="S431" s="2"/>
      <c r="U431" s="2"/>
      <c r="V431" s="2"/>
    </row>
    <row r="432" spans="9:22" ht="13">
      <c r="I432" s="2"/>
      <c r="J432" s="2"/>
      <c r="L432" s="2"/>
      <c r="M432" s="2"/>
      <c r="O432" s="2"/>
      <c r="P432" s="2"/>
      <c r="R432" s="2"/>
      <c r="S432" s="2"/>
      <c r="U432" s="2"/>
      <c r="V432" s="2"/>
    </row>
    <row r="433" spans="9:22" ht="13">
      <c r="I433" s="2"/>
      <c r="J433" s="2"/>
      <c r="L433" s="2"/>
      <c r="M433" s="2"/>
      <c r="O433" s="2"/>
      <c r="P433" s="2"/>
      <c r="R433" s="2"/>
      <c r="S433" s="2"/>
      <c r="U433" s="2"/>
      <c r="V433" s="2"/>
    </row>
    <row r="434" spans="9:22" ht="13">
      <c r="I434" s="2"/>
      <c r="J434" s="2"/>
      <c r="L434" s="2"/>
      <c r="M434" s="2"/>
      <c r="O434" s="2"/>
      <c r="P434" s="2"/>
      <c r="R434" s="2"/>
      <c r="S434" s="2"/>
      <c r="U434" s="2"/>
      <c r="V434" s="2"/>
    </row>
    <row r="435" spans="9:22" ht="13">
      <c r="I435" s="2"/>
      <c r="J435" s="2"/>
      <c r="L435" s="2"/>
      <c r="M435" s="2"/>
      <c r="O435" s="2"/>
      <c r="P435" s="2"/>
      <c r="R435" s="2"/>
      <c r="S435" s="2"/>
      <c r="U435" s="2"/>
      <c r="V435" s="2"/>
    </row>
    <row r="436" spans="9:22" ht="13">
      <c r="I436" s="2"/>
      <c r="J436" s="2"/>
      <c r="L436" s="2"/>
      <c r="M436" s="2"/>
      <c r="O436" s="2"/>
      <c r="P436" s="2"/>
      <c r="R436" s="2"/>
      <c r="S436" s="2"/>
      <c r="U436" s="2"/>
      <c r="V436" s="2"/>
    </row>
    <row r="437" spans="9:22" ht="13">
      <c r="I437" s="2"/>
      <c r="J437" s="2"/>
      <c r="L437" s="2"/>
      <c r="M437" s="2"/>
      <c r="O437" s="2"/>
      <c r="P437" s="2"/>
      <c r="R437" s="2"/>
      <c r="S437" s="2"/>
      <c r="U437" s="2"/>
      <c r="V437" s="2"/>
    </row>
    <row r="438" spans="9:22" ht="13">
      <c r="I438" s="2"/>
      <c r="J438" s="2"/>
      <c r="L438" s="2"/>
      <c r="M438" s="2"/>
      <c r="O438" s="2"/>
      <c r="P438" s="2"/>
      <c r="R438" s="2"/>
      <c r="S438" s="2"/>
      <c r="U438" s="2"/>
      <c r="V438" s="2"/>
    </row>
    <row r="439" spans="9:22" ht="13">
      <c r="I439" s="2"/>
      <c r="J439" s="2"/>
      <c r="L439" s="2"/>
      <c r="M439" s="2"/>
      <c r="O439" s="2"/>
      <c r="P439" s="2"/>
      <c r="R439" s="2"/>
      <c r="S439" s="2"/>
      <c r="U439" s="2"/>
      <c r="V439" s="2"/>
    </row>
    <row r="440" spans="9:22" ht="13">
      <c r="I440" s="2"/>
      <c r="J440" s="2"/>
      <c r="L440" s="2"/>
      <c r="M440" s="2"/>
      <c r="O440" s="2"/>
      <c r="P440" s="2"/>
      <c r="R440" s="2"/>
      <c r="S440" s="2"/>
      <c r="U440" s="2"/>
      <c r="V440" s="2"/>
    </row>
    <row r="441" spans="9:22" ht="13">
      <c r="I441" s="2"/>
      <c r="J441" s="2"/>
      <c r="L441" s="2"/>
      <c r="M441" s="2"/>
      <c r="O441" s="2"/>
      <c r="P441" s="2"/>
      <c r="R441" s="2"/>
      <c r="S441" s="2"/>
      <c r="U441" s="2"/>
      <c r="V441" s="2"/>
    </row>
    <row r="442" spans="9:22" ht="13">
      <c r="I442" s="2"/>
      <c r="J442" s="2"/>
      <c r="L442" s="2"/>
      <c r="M442" s="2"/>
      <c r="O442" s="2"/>
      <c r="P442" s="2"/>
      <c r="R442" s="2"/>
      <c r="S442" s="2"/>
      <c r="U442" s="2"/>
      <c r="V442" s="2"/>
    </row>
    <row r="443" spans="9:22" ht="13">
      <c r="I443" s="2"/>
      <c r="J443" s="2"/>
      <c r="L443" s="2"/>
      <c r="M443" s="2"/>
      <c r="O443" s="2"/>
      <c r="P443" s="2"/>
      <c r="R443" s="2"/>
      <c r="S443" s="2"/>
      <c r="U443" s="2"/>
      <c r="V443" s="2"/>
    </row>
    <row r="444" spans="9:22" ht="13">
      <c r="I444" s="2"/>
      <c r="J444" s="2"/>
      <c r="L444" s="2"/>
      <c r="M444" s="2"/>
      <c r="O444" s="2"/>
      <c r="P444" s="2"/>
      <c r="R444" s="2"/>
      <c r="S444" s="2"/>
      <c r="U444" s="2"/>
      <c r="V444" s="2"/>
    </row>
    <row r="445" spans="9:22" ht="13">
      <c r="I445" s="2"/>
      <c r="J445" s="2"/>
      <c r="L445" s="2"/>
      <c r="M445" s="2"/>
      <c r="O445" s="2"/>
      <c r="P445" s="2"/>
      <c r="R445" s="2"/>
      <c r="S445" s="2"/>
      <c r="U445" s="2"/>
      <c r="V445" s="2"/>
    </row>
    <row r="446" spans="9:22" ht="13">
      <c r="I446" s="2"/>
      <c r="J446" s="2"/>
      <c r="L446" s="2"/>
      <c r="M446" s="2"/>
      <c r="O446" s="2"/>
      <c r="P446" s="2"/>
      <c r="R446" s="2"/>
      <c r="S446" s="2"/>
      <c r="U446" s="2"/>
      <c r="V446" s="2"/>
    </row>
    <row r="447" spans="9:22" ht="13">
      <c r="I447" s="2"/>
      <c r="J447" s="2"/>
      <c r="L447" s="2"/>
      <c r="M447" s="2"/>
      <c r="O447" s="2"/>
      <c r="P447" s="2"/>
      <c r="R447" s="2"/>
      <c r="S447" s="2"/>
      <c r="U447" s="2"/>
      <c r="V447" s="2"/>
    </row>
    <row r="448" spans="9:22" ht="13">
      <c r="I448" s="2"/>
      <c r="J448" s="2"/>
      <c r="L448" s="2"/>
      <c r="M448" s="2"/>
      <c r="O448" s="2"/>
      <c r="P448" s="2"/>
      <c r="R448" s="2"/>
      <c r="S448" s="2"/>
      <c r="U448" s="2"/>
      <c r="V448" s="2"/>
    </row>
    <row r="449" spans="9:22" ht="13">
      <c r="I449" s="2"/>
      <c r="J449" s="2"/>
      <c r="L449" s="2"/>
      <c r="M449" s="2"/>
      <c r="O449" s="2"/>
      <c r="P449" s="2"/>
      <c r="R449" s="2"/>
      <c r="S449" s="2"/>
      <c r="U449" s="2"/>
      <c r="V449" s="2"/>
    </row>
    <row r="450" spans="9:22" ht="13">
      <c r="I450" s="2"/>
      <c r="J450" s="2"/>
      <c r="L450" s="2"/>
      <c r="M450" s="2"/>
      <c r="O450" s="2"/>
      <c r="P450" s="2"/>
      <c r="R450" s="2"/>
      <c r="S450" s="2"/>
      <c r="U450" s="2"/>
      <c r="V450" s="2"/>
    </row>
    <row r="451" spans="9:22" ht="13">
      <c r="I451" s="2"/>
      <c r="J451" s="2"/>
      <c r="L451" s="2"/>
      <c r="M451" s="2"/>
      <c r="O451" s="2"/>
      <c r="P451" s="2"/>
      <c r="R451" s="2"/>
      <c r="S451" s="2"/>
      <c r="U451" s="2"/>
      <c r="V451" s="2"/>
    </row>
    <row r="452" spans="9:22" ht="13">
      <c r="I452" s="2"/>
      <c r="J452" s="2"/>
      <c r="L452" s="2"/>
      <c r="M452" s="2"/>
      <c r="O452" s="2"/>
      <c r="P452" s="2"/>
      <c r="R452" s="2"/>
      <c r="S452" s="2"/>
      <c r="U452" s="2"/>
      <c r="V452" s="2"/>
    </row>
    <row r="453" spans="9:22" ht="13">
      <c r="I453" s="2"/>
      <c r="J453" s="2"/>
      <c r="L453" s="2"/>
      <c r="M453" s="2"/>
      <c r="O453" s="2"/>
      <c r="P453" s="2"/>
      <c r="R453" s="2"/>
      <c r="S453" s="2"/>
      <c r="U453" s="2"/>
      <c r="V453" s="2"/>
    </row>
    <row r="454" spans="9:22" ht="13">
      <c r="I454" s="2"/>
      <c r="J454" s="2"/>
      <c r="L454" s="2"/>
      <c r="M454" s="2"/>
      <c r="O454" s="2"/>
      <c r="P454" s="2"/>
      <c r="R454" s="2"/>
      <c r="S454" s="2"/>
      <c r="U454" s="2"/>
      <c r="V454" s="2"/>
    </row>
    <row r="455" spans="9:22" ht="13">
      <c r="I455" s="2"/>
      <c r="J455" s="2"/>
      <c r="L455" s="2"/>
      <c r="M455" s="2"/>
      <c r="O455" s="2"/>
      <c r="P455" s="2"/>
      <c r="R455" s="2"/>
      <c r="S455" s="2"/>
      <c r="U455" s="2"/>
      <c r="V455" s="2"/>
    </row>
    <row r="456" spans="9:22" ht="13">
      <c r="I456" s="2"/>
      <c r="J456" s="2"/>
      <c r="L456" s="2"/>
      <c r="M456" s="2"/>
      <c r="O456" s="2"/>
      <c r="P456" s="2"/>
      <c r="R456" s="2"/>
      <c r="S456" s="2"/>
      <c r="U456" s="2"/>
      <c r="V456" s="2"/>
    </row>
    <row r="457" spans="9:22" ht="13">
      <c r="I457" s="2"/>
      <c r="J457" s="2"/>
      <c r="L457" s="2"/>
      <c r="M457" s="2"/>
      <c r="O457" s="2"/>
      <c r="P457" s="2"/>
      <c r="R457" s="2"/>
      <c r="S457" s="2"/>
      <c r="U457" s="2"/>
      <c r="V457" s="2"/>
    </row>
    <row r="458" spans="9:22" ht="13">
      <c r="I458" s="2"/>
      <c r="J458" s="2"/>
      <c r="L458" s="2"/>
      <c r="M458" s="2"/>
      <c r="O458" s="2"/>
      <c r="P458" s="2"/>
      <c r="R458" s="2"/>
      <c r="S458" s="2"/>
      <c r="U458" s="2"/>
      <c r="V458" s="2"/>
    </row>
    <row r="459" spans="9:22" ht="13">
      <c r="I459" s="2"/>
      <c r="J459" s="2"/>
      <c r="L459" s="2"/>
      <c r="M459" s="2"/>
      <c r="O459" s="2"/>
      <c r="P459" s="2"/>
      <c r="R459" s="2"/>
      <c r="S459" s="2"/>
      <c r="U459" s="2"/>
      <c r="V459" s="2"/>
    </row>
    <row r="460" spans="9:22" ht="13">
      <c r="I460" s="2"/>
      <c r="J460" s="2"/>
      <c r="L460" s="2"/>
      <c r="M460" s="2"/>
      <c r="O460" s="2"/>
      <c r="P460" s="2"/>
      <c r="R460" s="2"/>
      <c r="S460" s="2"/>
      <c r="U460" s="2"/>
      <c r="V460" s="2"/>
    </row>
    <row r="461" spans="9:22" ht="13">
      <c r="I461" s="2"/>
      <c r="J461" s="2"/>
      <c r="L461" s="2"/>
      <c r="M461" s="2"/>
      <c r="O461" s="2"/>
      <c r="P461" s="2"/>
      <c r="R461" s="2"/>
      <c r="S461" s="2"/>
      <c r="U461" s="2"/>
      <c r="V461" s="2"/>
    </row>
    <row r="462" spans="9:22" ht="13">
      <c r="I462" s="2"/>
      <c r="J462" s="2"/>
      <c r="L462" s="2"/>
      <c r="M462" s="2"/>
      <c r="O462" s="2"/>
      <c r="P462" s="2"/>
      <c r="R462" s="2"/>
      <c r="S462" s="2"/>
      <c r="U462" s="2"/>
      <c r="V462" s="2"/>
    </row>
    <row r="463" spans="9:22" ht="13">
      <c r="I463" s="2"/>
      <c r="J463" s="2"/>
      <c r="L463" s="2"/>
      <c r="M463" s="2"/>
      <c r="O463" s="2"/>
      <c r="P463" s="2"/>
      <c r="R463" s="2"/>
      <c r="S463" s="2"/>
      <c r="U463" s="2"/>
      <c r="V463" s="2"/>
    </row>
    <row r="464" spans="9:22" ht="13">
      <c r="I464" s="2"/>
      <c r="J464" s="2"/>
      <c r="L464" s="2"/>
      <c r="M464" s="2"/>
      <c r="O464" s="2"/>
      <c r="P464" s="2"/>
      <c r="R464" s="2"/>
      <c r="S464" s="2"/>
      <c r="U464" s="2"/>
      <c r="V464" s="2"/>
    </row>
    <row r="465" spans="9:22" ht="13">
      <c r="I465" s="2"/>
      <c r="J465" s="2"/>
      <c r="L465" s="2"/>
      <c r="M465" s="2"/>
      <c r="O465" s="2"/>
      <c r="P465" s="2"/>
      <c r="R465" s="2"/>
      <c r="S465" s="2"/>
      <c r="U465" s="2"/>
      <c r="V465" s="2"/>
    </row>
    <row r="466" spans="9:22" ht="13">
      <c r="I466" s="2"/>
      <c r="J466" s="2"/>
      <c r="L466" s="2"/>
      <c r="M466" s="2"/>
      <c r="O466" s="2"/>
      <c r="P466" s="2"/>
      <c r="R466" s="2"/>
      <c r="S466" s="2"/>
      <c r="U466" s="2"/>
      <c r="V466" s="2"/>
    </row>
    <row r="467" spans="9:22" ht="13">
      <c r="I467" s="2"/>
      <c r="J467" s="2"/>
      <c r="L467" s="2"/>
      <c r="M467" s="2"/>
      <c r="O467" s="2"/>
      <c r="P467" s="2"/>
      <c r="R467" s="2"/>
      <c r="S467" s="2"/>
      <c r="U467" s="2"/>
      <c r="V467" s="2"/>
    </row>
    <row r="468" spans="9:22" ht="13">
      <c r="I468" s="2"/>
      <c r="J468" s="2"/>
      <c r="L468" s="2"/>
      <c r="M468" s="2"/>
      <c r="O468" s="2"/>
      <c r="P468" s="2"/>
      <c r="R468" s="2"/>
      <c r="S468" s="2"/>
      <c r="U468" s="2"/>
      <c r="V468" s="2"/>
    </row>
    <row r="469" spans="9:22" ht="13">
      <c r="I469" s="2"/>
      <c r="J469" s="2"/>
      <c r="L469" s="2"/>
      <c r="M469" s="2"/>
      <c r="O469" s="2"/>
      <c r="P469" s="2"/>
      <c r="R469" s="2"/>
      <c r="S469" s="2"/>
      <c r="U469" s="2"/>
      <c r="V469" s="2"/>
    </row>
    <row r="470" spans="9:22" ht="13">
      <c r="I470" s="2"/>
      <c r="J470" s="2"/>
      <c r="L470" s="2"/>
      <c r="M470" s="2"/>
      <c r="O470" s="2"/>
      <c r="P470" s="2"/>
      <c r="R470" s="2"/>
      <c r="S470" s="2"/>
      <c r="U470" s="2"/>
      <c r="V470" s="2"/>
    </row>
    <row r="471" spans="9:22" ht="13">
      <c r="I471" s="2"/>
      <c r="J471" s="2"/>
      <c r="L471" s="2"/>
      <c r="M471" s="2"/>
      <c r="O471" s="2"/>
      <c r="P471" s="2"/>
      <c r="R471" s="2"/>
      <c r="S471" s="2"/>
      <c r="U471" s="2"/>
      <c r="V471" s="2"/>
    </row>
    <row r="472" spans="9:22" ht="13">
      <c r="I472" s="2"/>
      <c r="J472" s="2"/>
      <c r="L472" s="2"/>
      <c r="M472" s="2"/>
      <c r="O472" s="2"/>
      <c r="P472" s="2"/>
      <c r="R472" s="2"/>
      <c r="S472" s="2"/>
      <c r="U472" s="2"/>
      <c r="V472" s="2"/>
    </row>
    <row r="473" spans="9:22" ht="13">
      <c r="I473" s="2"/>
      <c r="J473" s="2"/>
      <c r="L473" s="2"/>
      <c r="M473" s="2"/>
      <c r="O473" s="2"/>
      <c r="P473" s="2"/>
      <c r="R473" s="2"/>
      <c r="S473" s="2"/>
      <c r="U473" s="2"/>
      <c r="V473" s="2"/>
    </row>
    <row r="474" spans="9:22" ht="13">
      <c r="I474" s="2"/>
      <c r="J474" s="2"/>
      <c r="L474" s="2"/>
      <c r="M474" s="2"/>
      <c r="O474" s="2"/>
      <c r="P474" s="2"/>
      <c r="R474" s="2"/>
      <c r="S474" s="2"/>
      <c r="U474" s="2"/>
      <c r="V474" s="2"/>
    </row>
    <row r="475" spans="9:22" ht="13">
      <c r="I475" s="2"/>
      <c r="J475" s="2"/>
      <c r="L475" s="2"/>
      <c r="M475" s="2"/>
      <c r="O475" s="2"/>
      <c r="P475" s="2"/>
      <c r="R475" s="2"/>
      <c r="S475" s="2"/>
      <c r="U475" s="2"/>
      <c r="V475" s="2"/>
    </row>
    <row r="476" spans="9:22" ht="13">
      <c r="I476" s="2"/>
      <c r="J476" s="2"/>
      <c r="L476" s="2"/>
      <c r="M476" s="2"/>
      <c r="O476" s="2"/>
      <c r="P476" s="2"/>
      <c r="R476" s="2"/>
      <c r="S476" s="2"/>
      <c r="U476" s="2"/>
      <c r="V476" s="2"/>
    </row>
    <row r="477" spans="9:22" ht="13">
      <c r="I477" s="2"/>
      <c r="J477" s="2"/>
      <c r="L477" s="2"/>
      <c r="M477" s="2"/>
      <c r="O477" s="2"/>
      <c r="P477" s="2"/>
      <c r="R477" s="2"/>
      <c r="S477" s="2"/>
      <c r="U477" s="2"/>
      <c r="V477" s="2"/>
    </row>
    <row r="478" spans="9:22" ht="13">
      <c r="I478" s="2"/>
      <c r="J478" s="2"/>
      <c r="L478" s="2"/>
      <c r="M478" s="2"/>
      <c r="O478" s="2"/>
      <c r="P478" s="2"/>
      <c r="R478" s="2"/>
      <c r="S478" s="2"/>
      <c r="U478" s="2"/>
      <c r="V478" s="2"/>
    </row>
    <row r="479" spans="9:22" ht="13">
      <c r="I479" s="2"/>
      <c r="J479" s="2"/>
      <c r="L479" s="2"/>
      <c r="M479" s="2"/>
      <c r="O479" s="2"/>
      <c r="P479" s="2"/>
      <c r="R479" s="2"/>
      <c r="S479" s="2"/>
      <c r="U479" s="2"/>
      <c r="V479" s="2"/>
    </row>
    <row r="480" spans="9:22" ht="13">
      <c r="I480" s="2"/>
      <c r="J480" s="2"/>
      <c r="L480" s="2"/>
      <c r="M480" s="2"/>
      <c r="O480" s="2"/>
      <c r="P480" s="2"/>
      <c r="R480" s="2"/>
      <c r="S480" s="2"/>
      <c r="U480" s="2"/>
      <c r="V480" s="2"/>
    </row>
    <row r="481" spans="9:22" ht="13">
      <c r="I481" s="2"/>
      <c r="J481" s="2"/>
      <c r="L481" s="2"/>
      <c r="M481" s="2"/>
      <c r="O481" s="2"/>
      <c r="P481" s="2"/>
      <c r="R481" s="2"/>
      <c r="S481" s="2"/>
      <c r="U481" s="2"/>
      <c r="V481" s="2"/>
    </row>
    <row r="482" spans="9:22" ht="13">
      <c r="I482" s="2"/>
      <c r="J482" s="2"/>
      <c r="L482" s="2"/>
      <c r="M482" s="2"/>
      <c r="O482" s="2"/>
      <c r="P482" s="2"/>
      <c r="R482" s="2"/>
      <c r="S482" s="2"/>
      <c r="U482" s="2"/>
      <c r="V482" s="2"/>
    </row>
    <row r="483" spans="9:22" ht="13">
      <c r="I483" s="2"/>
      <c r="J483" s="2"/>
      <c r="L483" s="2"/>
      <c r="M483" s="2"/>
      <c r="O483" s="2"/>
      <c r="P483" s="2"/>
      <c r="R483" s="2"/>
      <c r="S483" s="2"/>
      <c r="U483" s="2"/>
      <c r="V483" s="2"/>
    </row>
    <row r="484" spans="9:22" ht="13">
      <c r="I484" s="2"/>
      <c r="J484" s="2"/>
      <c r="L484" s="2"/>
      <c r="M484" s="2"/>
      <c r="O484" s="2"/>
      <c r="P484" s="2"/>
      <c r="R484" s="2"/>
      <c r="S484" s="2"/>
      <c r="U484" s="2"/>
      <c r="V484" s="2"/>
    </row>
    <row r="485" spans="9:22" ht="13">
      <c r="I485" s="2"/>
      <c r="J485" s="2"/>
      <c r="L485" s="2"/>
      <c r="M485" s="2"/>
      <c r="O485" s="2"/>
      <c r="P485" s="2"/>
      <c r="R485" s="2"/>
      <c r="S485" s="2"/>
      <c r="U485" s="2"/>
      <c r="V485" s="2"/>
    </row>
    <row r="486" spans="9:22" ht="13">
      <c r="I486" s="2"/>
      <c r="J486" s="2"/>
      <c r="L486" s="2"/>
      <c r="M486" s="2"/>
      <c r="O486" s="2"/>
      <c r="P486" s="2"/>
      <c r="R486" s="2"/>
      <c r="S486" s="2"/>
      <c r="U486" s="2"/>
      <c r="V486" s="2"/>
    </row>
    <row r="487" spans="9:22" ht="13">
      <c r="I487" s="2"/>
      <c r="J487" s="2"/>
      <c r="L487" s="2"/>
      <c r="M487" s="2"/>
      <c r="O487" s="2"/>
      <c r="P487" s="2"/>
      <c r="R487" s="2"/>
      <c r="S487" s="2"/>
      <c r="U487" s="2"/>
      <c r="V487" s="2"/>
    </row>
    <row r="488" spans="9:22" ht="13">
      <c r="I488" s="2"/>
      <c r="J488" s="2"/>
      <c r="L488" s="2"/>
      <c r="M488" s="2"/>
      <c r="O488" s="2"/>
      <c r="P488" s="2"/>
      <c r="R488" s="2"/>
      <c r="S488" s="2"/>
      <c r="U488" s="2"/>
      <c r="V488" s="2"/>
    </row>
    <row r="489" spans="9:22" ht="13">
      <c r="I489" s="2"/>
      <c r="J489" s="2"/>
      <c r="L489" s="2"/>
      <c r="M489" s="2"/>
      <c r="O489" s="2"/>
      <c r="P489" s="2"/>
      <c r="R489" s="2"/>
      <c r="S489" s="2"/>
      <c r="U489" s="2"/>
      <c r="V489" s="2"/>
    </row>
    <row r="490" spans="9:22" ht="13">
      <c r="I490" s="2"/>
      <c r="J490" s="2"/>
      <c r="L490" s="2"/>
      <c r="M490" s="2"/>
      <c r="O490" s="2"/>
      <c r="P490" s="2"/>
      <c r="R490" s="2"/>
      <c r="S490" s="2"/>
      <c r="U490" s="2"/>
      <c r="V490" s="2"/>
    </row>
    <row r="491" spans="9:22" ht="13">
      <c r="I491" s="2"/>
      <c r="J491" s="2"/>
      <c r="L491" s="2"/>
      <c r="M491" s="2"/>
      <c r="O491" s="2"/>
      <c r="P491" s="2"/>
      <c r="R491" s="2"/>
      <c r="S491" s="2"/>
      <c r="U491" s="2"/>
      <c r="V491" s="2"/>
    </row>
    <row r="492" spans="9:22" ht="13">
      <c r="I492" s="2"/>
      <c r="J492" s="2"/>
      <c r="L492" s="2"/>
      <c r="M492" s="2"/>
      <c r="O492" s="2"/>
      <c r="P492" s="2"/>
      <c r="R492" s="2"/>
      <c r="S492" s="2"/>
      <c r="U492" s="2"/>
      <c r="V492" s="2"/>
    </row>
    <row r="493" spans="9:22" ht="13">
      <c r="I493" s="2"/>
      <c r="J493" s="2"/>
      <c r="L493" s="2"/>
      <c r="M493" s="2"/>
      <c r="O493" s="2"/>
      <c r="P493" s="2"/>
      <c r="R493" s="2"/>
      <c r="S493" s="2"/>
      <c r="U493" s="2"/>
      <c r="V493" s="2"/>
    </row>
    <row r="494" spans="9:22" ht="13">
      <c r="I494" s="2"/>
      <c r="J494" s="2"/>
      <c r="L494" s="2"/>
      <c r="M494" s="2"/>
      <c r="O494" s="2"/>
      <c r="P494" s="2"/>
      <c r="R494" s="2"/>
      <c r="S494" s="2"/>
      <c r="U494" s="2"/>
      <c r="V494" s="2"/>
    </row>
    <row r="495" spans="9:22" ht="13">
      <c r="I495" s="2"/>
      <c r="J495" s="2"/>
      <c r="L495" s="2"/>
      <c r="M495" s="2"/>
      <c r="O495" s="2"/>
      <c r="P495" s="2"/>
      <c r="R495" s="2"/>
      <c r="S495" s="2"/>
      <c r="U495" s="2"/>
      <c r="V495" s="2"/>
    </row>
    <row r="496" spans="9:22" ht="13">
      <c r="I496" s="2"/>
      <c r="J496" s="2"/>
      <c r="L496" s="2"/>
      <c r="M496" s="2"/>
      <c r="O496" s="2"/>
      <c r="P496" s="2"/>
      <c r="R496" s="2"/>
      <c r="S496" s="2"/>
      <c r="U496" s="2"/>
      <c r="V496" s="2"/>
    </row>
    <row r="497" spans="9:22" ht="13">
      <c r="I497" s="2"/>
      <c r="J497" s="2"/>
      <c r="L497" s="2"/>
      <c r="M497" s="2"/>
      <c r="O497" s="2"/>
      <c r="P497" s="2"/>
      <c r="R497" s="2"/>
      <c r="S497" s="2"/>
      <c r="U497" s="2"/>
      <c r="V497" s="2"/>
    </row>
    <row r="498" spans="9:22" ht="13">
      <c r="I498" s="2"/>
      <c r="J498" s="2"/>
      <c r="L498" s="2"/>
      <c r="M498" s="2"/>
      <c r="O498" s="2"/>
      <c r="P498" s="2"/>
      <c r="R498" s="2"/>
      <c r="S498" s="2"/>
      <c r="U498" s="2"/>
      <c r="V498" s="2"/>
    </row>
    <row r="499" spans="9:22" ht="13">
      <c r="I499" s="2"/>
      <c r="J499" s="2"/>
      <c r="L499" s="2"/>
      <c r="M499" s="2"/>
      <c r="O499" s="2"/>
      <c r="P499" s="2"/>
      <c r="R499" s="2"/>
      <c r="S499" s="2"/>
      <c r="U499" s="2"/>
      <c r="V499" s="2"/>
    </row>
    <row r="500" spans="9:22" ht="13">
      <c r="I500" s="2"/>
      <c r="J500" s="2"/>
      <c r="L500" s="2"/>
      <c r="M500" s="2"/>
      <c r="O500" s="2"/>
      <c r="P500" s="2"/>
      <c r="R500" s="2"/>
      <c r="S500" s="2"/>
      <c r="U500" s="2"/>
      <c r="V500" s="2"/>
    </row>
    <row r="501" spans="9:22" ht="13">
      <c r="I501" s="2"/>
      <c r="J501" s="2"/>
      <c r="L501" s="2"/>
      <c r="M501" s="2"/>
      <c r="O501" s="2"/>
      <c r="P501" s="2"/>
      <c r="R501" s="2"/>
      <c r="S501" s="2"/>
      <c r="U501" s="2"/>
      <c r="V501" s="2"/>
    </row>
    <row r="502" spans="9:22" ht="13">
      <c r="I502" s="2"/>
      <c r="J502" s="2"/>
      <c r="L502" s="2"/>
      <c r="M502" s="2"/>
      <c r="O502" s="2"/>
      <c r="P502" s="2"/>
      <c r="R502" s="2"/>
      <c r="S502" s="2"/>
      <c r="U502" s="2"/>
      <c r="V502" s="2"/>
    </row>
    <row r="503" spans="9:22" ht="13">
      <c r="I503" s="2"/>
      <c r="J503" s="2"/>
      <c r="L503" s="2"/>
      <c r="M503" s="2"/>
      <c r="O503" s="2"/>
      <c r="P503" s="2"/>
      <c r="R503" s="2"/>
      <c r="S503" s="2"/>
      <c r="U503" s="2"/>
      <c r="V503" s="2"/>
    </row>
    <row r="504" spans="9:22" ht="13">
      <c r="I504" s="2"/>
      <c r="J504" s="2"/>
      <c r="L504" s="2"/>
      <c r="M504" s="2"/>
      <c r="O504" s="2"/>
      <c r="P504" s="2"/>
      <c r="R504" s="2"/>
      <c r="S504" s="2"/>
      <c r="U504" s="2"/>
      <c r="V504" s="2"/>
    </row>
    <row r="505" spans="9:22" ht="13">
      <c r="I505" s="2"/>
      <c r="J505" s="2"/>
      <c r="L505" s="2"/>
      <c r="M505" s="2"/>
      <c r="O505" s="2"/>
      <c r="P505" s="2"/>
      <c r="R505" s="2"/>
      <c r="S505" s="2"/>
      <c r="U505" s="2"/>
      <c r="V505" s="2"/>
    </row>
    <row r="506" spans="9:22" ht="13">
      <c r="I506" s="2"/>
      <c r="J506" s="2"/>
      <c r="L506" s="2"/>
      <c r="M506" s="2"/>
      <c r="O506" s="2"/>
      <c r="P506" s="2"/>
      <c r="R506" s="2"/>
      <c r="S506" s="2"/>
      <c r="U506" s="2"/>
      <c r="V506" s="2"/>
    </row>
    <row r="507" spans="9:22" ht="13">
      <c r="I507" s="2"/>
      <c r="J507" s="2"/>
      <c r="L507" s="2"/>
      <c r="M507" s="2"/>
      <c r="O507" s="2"/>
      <c r="P507" s="2"/>
      <c r="R507" s="2"/>
      <c r="S507" s="2"/>
      <c r="U507" s="2"/>
      <c r="V507" s="2"/>
    </row>
    <row r="508" spans="9:22" ht="13">
      <c r="I508" s="2"/>
      <c r="J508" s="2"/>
      <c r="L508" s="2"/>
      <c r="M508" s="2"/>
      <c r="O508" s="2"/>
      <c r="P508" s="2"/>
      <c r="R508" s="2"/>
      <c r="S508" s="2"/>
      <c r="U508" s="2"/>
      <c r="V508" s="2"/>
    </row>
    <row r="509" spans="9:22" ht="13">
      <c r="I509" s="2"/>
      <c r="J509" s="2"/>
      <c r="L509" s="2"/>
      <c r="M509" s="2"/>
      <c r="O509" s="2"/>
      <c r="P509" s="2"/>
      <c r="R509" s="2"/>
      <c r="S509" s="2"/>
      <c r="U509" s="2"/>
      <c r="V509" s="2"/>
    </row>
    <row r="510" spans="9:22" ht="13">
      <c r="I510" s="2"/>
      <c r="J510" s="2"/>
      <c r="L510" s="2"/>
      <c r="M510" s="2"/>
      <c r="O510" s="2"/>
      <c r="P510" s="2"/>
      <c r="R510" s="2"/>
      <c r="S510" s="2"/>
      <c r="U510" s="2"/>
      <c r="V510" s="2"/>
    </row>
    <row r="511" spans="9:22" ht="13">
      <c r="I511" s="2"/>
      <c r="J511" s="2"/>
      <c r="L511" s="2"/>
      <c r="M511" s="2"/>
      <c r="O511" s="2"/>
      <c r="P511" s="2"/>
      <c r="R511" s="2"/>
      <c r="S511" s="2"/>
      <c r="U511" s="2"/>
      <c r="V511" s="2"/>
    </row>
    <row r="512" spans="9:22" ht="13">
      <c r="I512" s="2"/>
      <c r="J512" s="2"/>
      <c r="L512" s="2"/>
      <c r="M512" s="2"/>
      <c r="O512" s="2"/>
      <c r="P512" s="2"/>
      <c r="R512" s="2"/>
      <c r="S512" s="2"/>
      <c r="U512" s="2"/>
      <c r="V512" s="2"/>
    </row>
    <row r="513" spans="9:22" ht="13">
      <c r="I513" s="2"/>
      <c r="J513" s="2"/>
      <c r="L513" s="2"/>
      <c r="M513" s="2"/>
      <c r="O513" s="2"/>
      <c r="P513" s="2"/>
      <c r="R513" s="2"/>
      <c r="S513" s="2"/>
      <c r="U513" s="2"/>
      <c r="V513" s="2"/>
    </row>
    <row r="514" spans="9:22" ht="13">
      <c r="I514" s="2"/>
      <c r="J514" s="2"/>
      <c r="L514" s="2"/>
      <c r="M514" s="2"/>
      <c r="O514" s="2"/>
      <c r="P514" s="2"/>
      <c r="R514" s="2"/>
      <c r="S514" s="2"/>
      <c r="U514" s="2"/>
      <c r="V514" s="2"/>
    </row>
    <row r="515" spans="9:22" ht="13">
      <c r="I515" s="2"/>
      <c r="J515" s="2"/>
      <c r="L515" s="2"/>
      <c r="M515" s="2"/>
      <c r="O515" s="2"/>
      <c r="P515" s="2"/>
      <c r="R515" s="2"/>
      <c r="S515" s="2"/>
      <c r="U515" s="2"/>
      <c r="V515" s="2"/>
    </row>
    <row r="516" spans="9:22" ht="13">
      <c r="I516" s="2"/>
      <c r="J516" s="2"/>
      <c r="L516" s="2"/>
      <c r="M516" s="2"/>
      <c r="O516" s="2"/>
      <c r="P516" s="2"/>
      <c r="R516" s="2"/>
      <c r="S516" s="2"/>
      <c r="U516" s="2"/>
      <c r="V516" s="2"/>
    </row>
    <row r="517" spans="9:22" ht="13">
      <c r="I517" s="2"/>
      <c r="J517" s="2"/>
      <c r="L517" s="2"/>
      <c r="M517" s="2"/>
      <c r="O517" s="2"/>
      <c r="P517" s="2"/>
      <c r="R517" s="2"/>
      <c r="S517" s="2"/>
      <c r="U517" s="2"/>
      <c r="V517" s="2"/>
    </row>
    <row r="518" spans="9:22" ht="13">
      <c r="I518" s="2"/>
      <c r="J518" s="2"/>
      <c r="L518" s="2"/>
      <c r="M518" s="2"/>
      <c r="O518" s="2"/>
      <c r="P518" s="2"/>
      <c r="R518" s="2"/>
      <c r="S518" s="2"/>
      <c r="U518" s="2"/>
      <c r="V518" s="2"/>
    </row>
    <row r="519" spans="9:22" ht="13">
      <c r="I519" s="2"/>
      <c r="J519" s="2"/>
      <c r="L519" s="2"/>
      <c r="M519" s="2"/>
      <c r="O519" s="2"/>
      <c r="P519" s="2"/>
      <c r="R519" s="2"/>
      <c r="S519" s="2"/>
      <c r="U519" s="2"/>
      <c r="V519" s="2"/>
    </row>
    <row r="520" spans="9:22" ht="13">
      <c r="I520" s="2"/>
      <c r="J520" s="2"/>
      <c r="L520" s="2"/>
      <c r="M520" s="2"/>
      <c r="O520" s="2"/>
      <c r="P520" s="2"/>
      <c r="R520" s="2"/>
      <c r="S520" s="2"/>
      <c r="U520" s="2"/>
      <c r="V520" s="2"/>
    </row>
    <row r="521" spans="9:22" ht="13">
      <c r="I521" s="2"/>
      <c r="J521" s="2"/>
      <c r="L521" s="2"/>
      <c r="M521" s="2"/>
      <c r="O521" s="2"/>
      <c r="P521" s="2"/>
      <c r="R521" s="2"/>
      <c r="S521" s="2"/>
      <c r="U521" s="2"/>
      <c r="V521" s="2"/>
    </row>
    <row r="522" spans="9:22" ht="13">
      <c r="I522" s="2"/>
      <c r="J522" s="2"/>
      <c r="L522" s="2"/>
      <c r="M522" s="2"/>
      <c r="O522" s="2"/>
      <c r="P522" s="2"/>
      <c r="R522" s="2"/>
      <c r="S522" s="2"/>
      <c r="U522" s="2"/>
      <c r="V522" s="2"/>
    </row>
    <row r="523" spans="9:22" ht="13">
      <c r="I523" s="2"/>
      <c r="J523" s="2"/>
      <c r="L523" s="2"/>
      <c r="M523" s="2"/>
      <c r="O523" s="2"/>
      <c r="P523" s="2"/>
      <c r="R523" s="2"/>
      <c r="S523" s="2"/>
      <c r="U523" s="2"/>
      <c r="V523" s="2"/>
    </row>
    <row r="524" spans="9:22" ht="13">
      <c r="I524" s="2"/>
      <c r="J524" s="2"/>
      <c r="L524" s="2"/>
      <c r="M524" s="2"/>
      <c r="O524" s="2"/>
      <c r="P524" s="2"/>
      <c r="R524" s="2"/>
      <c r="S524" s="2"/>
      <c r="U524" s="2"/>
      <c r="V524" s="2"/>
    </row>
    <row r="525" spans="9:22" ht="13">
      <c r="I525" s="2"/>
      <c r="J525" s="2"/>
      <c r="L525" s="2"/>
      <c r="M525" s="2"/>
      <c r="O525" s="2"/>
      <c r="P525" s="2"/>
      <c r="R525" s="2"/>
      <c r="S525" s="2"/>
      <c r="U525" s="2"/>
      <c r="V525" s="2"/>
    </row>
    <row r="526" spans="9:22" ht="13">
      <c r="I526" s="2"/>
      <c r="J526" s="2"/>
      <c r="L526" s="2"/>
      <c r="M526" s="2"/>
      <c r="O526" s="2"/>
      <c r="P526" s="2"/>
      <c r="R526" s="2"/>
      <c r="S526" s="2"/>
      <c r="U526" s="2"/>
      <c r="V526" s="2"/>
    </row>
    <row r="527" spans="9:22" ht="13">
      <c r="I527" s="2"/>
      <c r="J527" s="2"/>
      <c r="L527" s="2"/>
      <c r="M527" s="2"/>
      <c r="O527" s="2"/>
      <c r="P527" s="2"/>
      <c r="R527" s="2"/>
      <c r="S527" s="2"/>
      <c r="U527" s="2"/>
      <c r="V527" s="2"/>
    </row>
    <row r="528" spans="9:22" ht="13">
      <c r="I528" s="2"/>
      <c r="J528" s="2"/>
      <c r="L528" s="2"/>
      <c r="M528" s="2"/>
      <c r="O528" s="2"/>
      <c r="P528" s="2"/>
      <c r="R528" s="2"/>
      <c r="S528" s="2"/>
      <c r="U528" s="2"/>
      <c r="V528" s="2"/>
    </row>
    <row r="529" spans="9:22" ht="13">
      <c r="I529" s="2"/>
      <c r="J529" s="2"/>
      <c r="L529" s="2"/>
      <c r="M529" s="2"/>
      <c r="O529" s="2"/>
      <c r="P529" s="2"/>
      <c r="R529" s="2"/>
      <c r="S529" s="2"/>
      <c r="U529" s="2"/>
      <c r="V529" s="2"/>
    </row>
    <row r="530" spans="9:22" ht="13">
      <c r="I530" s="2"/>
      <c r="J530" s="2"/>
      <c r="L530" s="2"/>
      <c r="M530" s="2"/>
      <c r="O530" s="2"/>
      <c r="P530" s="2"/>
      <c r="R530" s="2"/>
      <c r="S530" s="2"/>
      <c r="U530" s="2"/>
      <c r="V530" s="2"/>
    </row>
    <row r="531" spans="9:22" ht="13">
      <c r="I531" s="2"/>
      <c r="J531" s="2"/>
      <c r="L531" s="2"/>
      <c r="M531" s="2"/>
      <c r="O531" s="2"/>
      <c r="P531" s="2"/>
      <c r="R531" s="2"/>
      <c r="S531" s="2"/>
      <c r="U531" s="2"/>
      <c r="V531" s="2"/>
    </row>
    <row r="532" spans="9:22" ht="13">
      <c r="I532" s="2"/>
      <c r="J532" s="2"/>
      <c r="L532" s="2"/>
      <c r="M532" s="2"/>
      <c r="O532" s="2"/>
      <c r="P532" s="2"/>
      <c r="R532" s="2"/>
      <c r="S532" s="2"/>
      <c r="U532" s="2"/>
      <c r="V532" s="2"/>
    </row>
    <row r="533" spans="9:22" ht="13">
      <c r="I533" s="2"/>
      <c r="J533" s="2"/>
      <c r="L533" s="2"/>
      <c r="M533" s="2"/>
      <c r="O533" s="2"/>
      <c r="P533" s="2"/>
      <c r="R533" s="2"/>
      <c r="S533" s="2"/>
      <c r="U533" s="2"/>
      <c r="V533" s="2"/>
    </row>
    <row r="534" spans="9:22" ht="13">
      <c r="I534" s="2"/>
      <c r="J534" s="2"/>
      <c r="L534" s="2"/>
      <c r="M534" s="2"/>
      <c r="O534" s="2"/>
      <c r="P534" s="2"/>
      <c r="R534" s="2"/>
      <c r="S534" s="2"/>
      <c r="U534" s="2"/>
      <c r="V534" s="2"/>
    </row>
    <row r="535" spans="9:22" ht="13">
      <c r="I535" s="2"/>
      <c r="J535" s="2"/>
      <c r="L535" s="2"/>
      <c r="M535" s="2"/>
      <c r="O535" s="2"/>
      <c r="P535" s="2"/>
      <c r="R535" s="2"/>
      <c r="S535" s="2"/>
      <c r="U535" s="2"/>
      <c r="V535" s="2"/>
    </row>
    <row r="536" spans="9:22" ht="13">
      <c r="I536" s="2"/>
      <c r="J536" s="2"/>
      <c r="L536" s="2"/>
      <c r="M536" s="2"/>
      <c r="O536" s="2"/>
      <c r="P536" s="2"/>
      <c r="R536" s="2"/>
      <c r="S536" s="2"/>
      <c r="U536" s="2"/>
      <c r="V536" s="2"/>
    </row>
    <row r="537" spans="9:22" ht="13">
      <c r="I537" s="2"/>
      <c r="J537" s="2"/>
      <c r="L537" s="2"/>
      <c r="M537" s="2"/>
      <c r="O537" s="2"/>
      <c r="P537" s="2"/>
      <c r="R537" s="2"/>
      <c r="S537" s="2"/>
      <c r="U537" s="2"/>
      <c r="V537" s="2"/>
    </row>
    <row r="538" spans="9:22" ht="13">
      <c r="I538" s="2"/>
      <c r="J538" s="2"/>
      <c r="L538" s="2"/>
      <c r="M538" s="2"/>
      <c r="O538" s="2"/>
      <c r="P538" s="2"/>
      <c r="R538" s="2"/>
      <c r="S538" s="2"/>
      <c r="U538" s="2"/>
      <c r="V538" s="2"/>
    </row>
    <row r="539" spans="9:22" ht="13">
      <c r="I539" s="2"/>
      <c r="J539" s="2"/>
      <c r="L539" s="2"/>
      <c r="M539" s="2"/>
      <c r="O539" s="2"/>
      <c r="P539" s="2"/>
      <c r="R539" s="2"/>
      <c r="S539" s="2"/>
      <c r="U539" s="2"/>
      <c r="V539" s="2"/>
    </row>
    <row r="540" spans="9:22" ht="13">
      <c r="I540" s="2"/>
      <c r="J540" s="2"/>
      <c r="L540" s="2"/>
      <c r="M540" s="2"/>
      <c r="O540" s="2"/>
      <c r="P540" s="2"/>
      <c r="R540" s="2"/>
      <c r="S540" s="2"/>
      <c r="U540" s="2"/>
      <c r="V540" s="2"/>
    </row>
    <row r="541" spans="9:22" ht="13">
      <c r="I541" s="2"/>
      <c r="J541" s="2"/>
      <c r="L541" s="2"/>
      <c r="M541" s="2"/>
      <c r="O541" s="2"/>
      <c r="P541" s="2"/>
      <c r="R541" s="2"/>
      <c r="S541" s="2"/>
      <c r="U541" s="2"/>
      <c r="V541" s="2"/>
    </row>
    <row r="542" spans="9:22" ht="13">
      <c r="I542" s="2"/>
      <c r="J542" s="2"/>
      <c r="L542" s="2"/>
      <c r="M542" s="2"/>
      <c r="O542" s="2"/>
      <c r="P542" s="2"/>
      <c r="R542" s="2"/>
      <c r="S542" s="2"/>
      <c r="U542" s="2"/>
      <c r="V542" s="2"/>
    </row>
    <row r="543" spans="9:22" ht="13">
      <c r="I543" s="2"/>
      <c r="J543" s="2"/>
      <c r="L543" s="2"/>
      <c r="M543" s="2"/>
      <c r="O543" s="2"/>
      <c r="P543" s="2"/>
      <c r="R543" s="2"/>
      <c r="S543" s="2"/>
      <c r="U543" s="2"/>
      <c r="V543" s="2"/>
    </row>
    <row r="544" spans="9:22" ht="13">
      <c r="I544" s="2"/>
      <c r="J544" s="2"/>
      <c r="L544" s="2"/>
      <c r="M544" s="2"/>
      <c r="O544" s="2"/>
      <c r="P544" s="2"/>
      <c r="R544" s="2"/>
      <c r="S544" s="2"/>
      <c r="U544" s="2"/>
      <c r="V544" s="2"/>
    </row>
    <row r="545" spans="9:22" ht="13">
      <c r="I545" s="2"/>
      <c r="J545" s="2"/>
      <c r="L545" s="2"/>
      <c r="M545" s="2"/>
      <c r="O545" s="2"/>
      <c r="P545" s="2"/>
      <c r="R545" s="2"/>
      <c r="S545" s="2"/>
      <c r="U545" s="2"/>
      <c r="V545" s="2"/>
    </row>
    <row r="546" spans="9:22" ht="13">
      <c r="I546" s="2"/>
      <c r="J546" s="2"/>
      <c r="L546" s="2"/>
      <c r="M546" s="2"/>
      <c r="O546" s="2"/>
      <c r="P546" s="2"/>
      <c r="R546" s="2"/>
      <c r="S546" s="2"/>
      <c r="U546" s="2"/>
      <c r="V546" s="2"/>
    </row>
    <row r="547" spans="9:22" ht="13">
      <c r="I547" s="2"/>
      <c r="J547" s="2"/>
      <c r="L547" s="2"/>
      <c r="M547" s="2"/>
      <c r="O547" s="2"/>
      <c r="P547" s="2"/>
      <c r="R547" s="2"/>
      <c r="S547" s="2"/>
      <c r="U547" s="2"/>
      <c r="V547" s="2"/>
    </row>
    <row r="548" spans="9:22" ht="13">
      <c r="I548" s="2"/>
      <c r="J548" s="2"/>
      <c r="L548" s="2"/>
      <c r="M548" s="2"/>
      <c r="O548" s="2"/>
      <c r="P548" s="2"/>
      <c r="R548" s="2"/>
      <c r="S548" s="2"/>
      <c r="U548" s="2"/>
      <c r="V548" s="2"/>
    </row>
    <row r="549" spans="9:22" ht="13">
      <c r="I549" s="2"/>
      <c r="J549" s="2"/>
      <c r="L549" s="2"/>
      <c r="M549" s="2"/>
      <c r="O549" s="2"/>
      <c r="P549" s="2"/>
      <c r="R549" s="2"/>
      <c r="S549" s="2"/>
      <c r="U549" s="2"/>
      <c r="V549" s="2"/>
    </row>
    <row r="550" spans="9:22" ht="13">
      <c r="I550" s="2"/>
      <c r="J550" s="2"/>
      <c r="L550" s="2"/>
      <c r="M550" s="2"/>
      <c r="O550" s="2"/>
      <c r="P550" s="2"/>
      <c r="R550" s="2"/>
      <c r="S550" s="2"/>
      <c r="U550" s="2"/>
      <c r="V550" s="2"/>
    </row>
    <row r="551" spans="9:22" ht="13">
      <c r="I551" s="2"/>
      <c r="J551" s="2"/>
      <c r="L551" s="2"/>
      <c r="M551" s="2"/>
      <c r="O551" s="2"/>
      <c r="P551" s="2"/>
      <c r="R551" s="2"/>
      <c r="S551" s="2"/>
      <c r="U551" s="2"/>
      <c r="V551" s="2"/>
    </row>
    <row r="552" spans="9:22" ht="13">
      <c r="I552" s="2"/>
      <c r="J552" s="2"/>
      <c r="L552" s="2"/>
      <c r="M552" s="2"/>
      <c r="O552" s="2"/>
      <c r="P552" s="2"/>
      <c r="R552" s="2"/>
      <c r="S552" s="2"/>
      <c r="U552" s="2"/>
      <c r="V552" s="2"/>
    </row>
    <row r="553" spans="9:22" ht="13">
      <c r="I553" s="2"/>
      <c r="J553" s="2"/>
      <c r="L553" s="2"/>
      <c r="M553" s="2"/>
      <c r="O553" s="2"/>
      <c r="P553" s="2"/>
      <c r="R553" s="2"/>
      <c r="S553" s="2"/>
      <c r="U553" s="2"/>
      <c r="V553" s="2"/>
    </row>
    <row r="554" spans="9:22" ht="13">
      <c r="I554" s="2"/>
      <c r="J554" s="2"/>
      <c r="L554" s="2"/>
      <c r="M554" s="2"/>
      <c r="O554" s="2"/>
      <c r="P554" s="2"/>
      <c r="R554" s="2"/>
      <c r="S554" s="2"/>
      <c r="U554" s="2"/>
      <c r="V554" s="2"/>
    </row>
    <row r="555" spans="9:22" ht="13">
      <c r="I555" s="2"/>
      <c r="J555" s="2"/>
      <c r="L555" s="2"/>
      <c r="M555" s="2"/>
      <c r="O555" s="2"/>
      <c r="P555" s="2"/>
      <c r="R555" s="2"/>
      <c r="S555" s="2"/>
      <c r="U555" s="2"/>
      <c r="V555" s="2"/>
    </row>
    <row r="556" spans="9:22" ht="13">
      <c r="I556" s="2"/>
      <c r="J556" s="2"/>
      <c r="L556" s="2"/>
      <c r="M556" s="2"/>
      <c r="O556" s="2"/>
      <c r="P556" s="2"/>
      <c r="R556" s="2"/>
      <c r="S556" s="2"/>
      <c r="U556" s="2"/>
      <c r="V556" s="2"/>
    </row>
    <row r="557" spans="9:22" ht="13">
      <c r="I557" s="2"/>
      <c r="J557" s="2"/>
      <c r="L557" s="2"/>
      <c r="M557" s="2"/>
      <c r="O557" s="2"/>
      <c r="P557" s="2"/>
      <c r="R557" s="2"/>
      <c r="S557" s="2"/>
      <c r="U557" s="2"/>
      <c r="V557" s="2"/>
    </row>
    <row r="558" spans="9:22" ht="13">
      <c r="I558" s="2"/>
      <c r="J558" s="2"/>
      <c r="L558" s="2"/>
      <c r="M558" s="2"/>
      <c r="O558" s="2"/>
      <c r="P558" s="2"/>
      <c r="R558" s="2"/>
      <c r="S558" s="2"/>
      <c r="U558" s="2"/>
      <c r="V558" s="2"/>
    </row>
    <row r="559" spans="9:22" ht="13">
      <c r="I559" s="2"/>
      <c r="J559" s="2"/>
      <c r="L559" s="2"/>
      <c r="M559" s="2"/>
      <c r="O559" s="2"/>
      <c r="P559" s="2"/>
      <c r="R559" s="2"/>
      <c r="S559" s="2"/>
      <c r="U559" s="2"/>
      <c r="V559" s="2"/>
    </row>
    <row r="560" spans="9:22" ht="13">
      <c r="I560" s="2"/>
      <c r="J560" s="2"/>
      <c r="L560" s="2"/>
      <c r="M560" s="2"/>
      <c r="O560" s="2"/>
      <c r="P560" s="2"/>
      <c r="R560" s="2"/>
      <c r="S560" s="2"/>
      <c r="U560" s="2"/>
      <c r="V560" s="2"/>
    </row>
    <row r="561" spans="9:22" ht="13">
      <c r="I561" s="2"/>
      <c r="J561" s="2"/>
      <c r="L561" s="2"/>
      <c r="M561" s="2"/>
      <c r="O561" s="2"/>
      <c r="P561" s="2"/>
      <c r="R561" s="2"/>
      <c r="S561" s="2"/>
      <c r="U561" s="2"/>
      <c r="V561" s="2"/>
    </row>
    <row r="562" spans="9:22" ht="13">
      <c r="I562" s="2"/>
      <c r="J562" s="2"/>
      <c r="L562" s="2"/>
      <c r="M562" s="2"/>
      <c r="O562" s="2"/>
      <c r="P562" s="2"/>
      <c r="R562" s="2"/>
      <c r="S562" s="2"/>
      <c r="U562" s="2"/>
      <c r="V562" s="2"/>
    </row>
    <row r="563" spans="9:22" ht="13">
      <c r="I563" s="2"/>
      <c r="J563" s="2"/>
      <c r="L563" s="2"/>
      <c r="M563" s="2"/>
      <c r="O563" s="2"/>
      <c r="P563" s="2"/>
      <c r="R563" s="2"/>
      <c r="S563" s="2"/>
      <c r="U563" s="2"/>
      <c r="V563" s="2"/>
    </row>
    <row r="564" spans="9:22" ht="13">
      <c r="I564" s="2"/>
      <c r="J564" s="2"/>
      <c r="L564" s="2"/>
      <c r="M564" s="2"/>
      <c r="O564" s="2"/>
      <c r="P564" s="2"/>
      <c r="R564" s="2"/>
      <c r="S564" s="2"/>
      <c r="U564" s="2"/>
      <c r="V564" s="2"/>
    </row>
    <row r="565" spans="9:22" ht="13">
      <c r="I565" s="2"/>
      <c r="J565" s="2"/>
      <c r="L565" s="2"/>
      <c r="M565" s="2"/>
      <c r="O565" s="2"/>
      <c r="P565" s="2"/>
      <c r="R565" s="2"/>
      <c r="S565" s="2"/>
      <c r="U565" s="2"/>
      <c r="V565" s="2"/>
    </row>
    <row r="566" spans="9:22" ht="13">
      <c r="I566" s="2"/>
      <c r="J566" s="2"/>
      <c r="L566" s="2"/>
      <c r="M566" s="2"/>
      <c r="O566" s="2"/>
      <c r="P566" s="2"/>
      <c r="R566" s="2"/>
      <c r="S566" s="2"/>
      <c r="U566" s="2"/>
      <c r="V566" s="2"/>
    </row>
    <row r="567" spans="9:22" ht="13">
      <c r="I567" s="2"/>
      <c r="J567" s="2"/>
      <c r="L567" s="2"/>
      <c r="M567" s="2"/>
      <c r="O567" s="2"/>
      <c r="P567" s="2"/>
      <c r="R567" s="2"/>
      <c r="S567" s="2"/>
      <c r="U567" s="2"/>
      <c r="V567" s="2"/>
    </row>
    <row r="568" spans="9:22" ht="13">
      <c r="I568" s="2"/>
      <c r="J568" s="2"/>
      <c r="L568" s="2"/>
      <c r="M568" s="2"/>
      <c r="O568" s="2"/>
      <c r="P568" s="2"/>
      <c r="R568" s="2"/>
      <c r="S568" s="2"/>
      <c r="U568" s="2"/>
      <c r="V568" s="2"/>
    </row>
    <row r="569" spans="9:22" ht="13">
      <c r="I569" s="2"/>
      <c r="J569" s="2"/>
      <c r="L569" s="2"/>
      <c r="M569" s="2"/>
      <c r="O569" s="2"/>
      <c r="P569" s="2"/>
      <c r="R569" s="2"/>
      <c r="S569" s="2"/>
      <c r="U569" s="2"/>
      <c r="V569" s="2"/>
    </row>
    <row r="570" spans="9:22" ht="13">
      <c r="I570" s="2"/>
      <c r="J570" s="2"/>
      <c r="L570" s="2"/>
      <c r="M570" s="2"/>
      <c r="O570" s="2"/>
      <c r="P570" s="2"/>
      <c r="R570" s="2"/>
      <c r="S570" s="2"/>
      <c r="U570" s="2"/>
      <c r="V570" s="2"/>
    </row>
    <row r="571" spans="9:22" ht="13">
      <c r="I571" s="2"/>
      <c r="J571" s="2"/>
      <c r="L571" s="2"/>
      <c r="M571" s="2"/>
      <c r="O571" s="2"/>
      <c r="P571" s="2"/>
      <c r="R571" s="2"/>
      <c r="S571" s="2"/>
      <c r="U571" s="2"/>
      <c r="V571" s="2"/>
    </row>
    <row r="572" spans="9:22" ht="13">
      <c r="I572" s="2"/>
      <c r="J572" s="2"/>
      <c r="L572" s="2"/>
      <c r="M572" s="2"/>
      <c r="O572" s="2"/>
      <c r="P572" s="2"/>
      <c r="R572" s="2"/>
      <c r="S572" s="2"/>
      <c r="U572" s="2"/>
      <c r="V572" s="2"/>
    </row>
    <row r="573" spans="9:22" ht="13">
      <c r="I573" s="2"/>
      <c r="J573" s="2"/>
      <c r="L573" s="2"/>
      <c r="M573" s="2"/>
      <c r="O573" s="2"/>
      <c r="P573" s="2"/>
      <c r="R573" s="2"/>
      <c r="S573" s="2"/>
      <c r="U573" s="2"/>
      <c r="V573" s="2"/>
    </row>
    <row r="574" spans="9:22" ht="13">
      <c r="I574" s="2"/>
      <c r="J574" s="2"/>
      <c r="L574" s="2"/>
      <c r="M574" s="2"/>
      <c r="O574" s="2"/>
      <c r="P574" s="2"/>
      <c r="R574" s="2"/>
      <c r="S574" s="2"/>
      <c r="U574" s="2"/>
      <c r="V574" s="2"/>
    </row>
    <row r="575" spans="9:22" ht="13">
      <c r="I575" s="2"/>
      <c r="J575" s="2"/>
      <c r="L575" s="2"/>
      <c r="M575" s="2"/>
      <c r="O575" s="2"/>
      <c r="P575" s="2"/>
      <c r="R575" s="2"/>
      <c r="S575" s="2"/>
      <c r="U575" s="2"/>
      <c r="V575" s="2"/>
    </row>
    <row r="576" spans="9:22" ht="13">
      <c r="I576" s="2"/>
      <c r="J576" s="2"/>
      <c r="L576" s="2"/>
      <c r="M576" s="2"/>
      <c r="O576" s="2"/>
      <c r="P576" s="2"/>
      <c r="R576" s="2"/>
      <c r="S576" s="2"/>
      <c r="U576" s="2"/>
      <c r="V576" s="2"/>
    </row>
    <row r="577" spans="9:22" ht="13">
      <c r="I577" s="2"/>
      <c r="J577" s="2"/>
      <c r="L577" s="2"/>
      <c r="M577" s="2"/>
      <c r="O577" s="2"/>
      <c r="P577" s="2"/>
      <c r="R577" s="2"/>
      <c r="S577" s="2"/>
      <c r="U577" s="2"/>
      <c r="V577" s="2"/>
    </row>
    <row r="578" spans="9:22" ht="13">
      <c r="I578" s="2"/>
      <c r="J578" s="2"/>
      <c r="L578" s="2"/>
      <c r="M578" s="2"/>
      <c r="O578" s="2"/>
      <c r="P578" s="2"/>
      <c r="R578" s="2"/>
      <c r="S578" s="2"/>
      <c r="U578" s="2"/>
      <c r="V578" s="2"/>
    </row>
    <row r="579" spans="9:22" ht="13">
      <c r="I579" s="2"/>
      <c r="J579" s="2"/>
      <c r="L579" s="2"/>
      <c r="M579" s="2"/>
      <c r="O579" s="2"/>
      <c r="P579" s="2"/>
      <c r="R579" s="2"/>
      <c r="S579" s="2"/>
      <c r="U579" s="2"/>
      <c r="V579" s="2"/>
    </row>
    <row r="580" spans="9:22" ht="13">
      <c r="I580" s="2"/>
      <c r="J580" s="2"/>
      <c r="L580" s="2"/>
      <c r="M580" s="2"/>
      <c r="O580" s="2"/>
      <c r="P580" s="2"/>
      <c r="R580" s="2"/>
      <c r="S580" s="2"/>
      <c r="U580" s="2"/>
      <c r="V580" s="2"/>
    </row>
    <row r="581" spans="9:22" ht="13">
      <c r="I581" s="2"/>
      <c r="J581" s="2"/>
      <c r="L581" s="2"/>
      <c r="M581" s="2"/>
      <c r="O581" s="2"/>
      <c r="P581" s="2"/>
      <c r="R581" s="2"/>
      <c r="S581" s="2"/>
      <c r="U581" s="2"/>
      <c r="V581" s="2"/>
    </row>
    <row r="582" spans="9:22" ht="13">
      <c r="I582" s="2"/>
      <c r="J582" s="2"/>
      <c r="L582" s="2"/>
      <c r="M582" s="2"/>
      <c r="O582" s="2"/>
      <c r="P582" s="2"/>
      <c r="R582" s="2"/>
      <c r="S582" s="2"/>
      <c r="U582" s="2"/>
      <c r="V582" s="2"/>
    </row>
    <row r="583" spans="9:22" ht="13">
      <c r="I583" s="2"/>
      <c r="J583" s="2"/>
      <c r="L583" s="2"/>
      <c r="M583" s="2"/>
      <c r="O583" s="2"/>
      <c r="P583" s="2"/>
      <c r="R583" s="2"/>
      <c r="S583" s="2"/>
      <c r="U583" s="2"/>
      <c r="V583" s="2"/>
    </row>
    <row r="584" spans="9:22" ht="13">
      <c r="I584" s="2"/>
      <c r="J584" s="2"/>
      <c r="L584" s="2"/>
      <c r="M584" s="2"/>
      <c r="O584" s="2"/>
      <c r="P584" s="2"/>
      <c r="R584" s="2"/>
      <c r="S584" s="2"/>
      <c r="U584" s="2"/>
      <c r="V584" s="2"/>
    </row>
    <row r="585" spans="9:22" ht="13">
      <c r="I585" s="2"/>
      <c r="J585" s="2"/>
      <c r="L585" s="2"/>
      <c r="M585" s="2"/>
      <c r="O585" s="2"/>
      <c r="P585" s="2"/>
      <c r="R585" s="2"/>
      <c r="S585" s="2"/>
      <c r="U585" s="2"/>
      <c r="V585" s="2"/>
    </row>
    <row r="586" spans="9:22" ht="13">
      <c r="I586" s="2"/>
      <c r="J586" s="2"/>
      <c r="L586" s="2"/>
      <c r="M586" s="2"/>
      <c r="O586" s="2"/>
      <c r="P586" s="2"/>
      <c r="R586" s="2"/>
      <c r="S586" s="2"/>
      <c r="U586" s="2"/>
      <c r="V586" s="2"/>
    </row>
    <row r="587" spans="9:22" ht="13">
      <c r="I587" s="2"/>
      <c r="J587" s="2"/>
      <c r="L587" s="2"/>
      <c r="M587" s="2"/>
      <c r="O587" s="2"/>
      <c r="P587" s="2"/>
      <c r="R587" s="2"/>
      <c r="S587" s="2"/>
      <c r="U587" s="2"/>
      <c r="V587" s="2"/>
    </row>
    <row r="588" spans="9:22" ht="13">
      <c r="I588" s="2"/>
      <c r="J588" s="2"/>
      <c r="L588" s="2"/>
      <c r="M588" s="2"/>
      <c r="O588" s="2"/>
      <c r="P588" s="2"/>
      <c r="R588" s="2"/>
      <c r="S588" s="2"/>
      <c r="U588" s="2"/>
      <c r="V588" s="2"/>
    </row>
    <row r="589" spans="9:22" ht="13">
      <c r="I589" s="2"/>
      <c r="J589" s="2"/>
      <c r="L589" s="2"/>
      <c r="M589" s="2"/>
      <c r="O589" s="2"/>
      <c r="P589" s="2"/>
      <c r="R589" s="2"/>
      <c r="S589" s="2"/>
      <c r="U589" s="2"/>
      <c r="V589" s="2"/>
    </row>
    <row r="590" spans="9:22" ht="13">
      <c r="I590" s="2"/>
      <c r="J590" s="2"/>
      <c r="L590" s="2"/>
      <c r="M590" s="2"/>
      <c r="O590" s="2"/>
      <c r="P590" s="2"/>
      <c r="R590" s="2"/>
      <c r="S590" s="2"/>
      <c r="U590" s="2"/>
      <c r="V590" s="2"/>
    </row>
    <row r="591" spans="9:22" ht="13">
      <c r="I591" s="2"/>
      <c r="J591" s="2"/>
      <c r="L591" s="2"/>
      <c r="M591" s="2"/>
      <c r="O591" s="2"/>
      <c r="P591" s="2"/>
      <c r="R591" s="2"/>
      <c r="S591" s="2"/>
      <c r="U591" s="2"/>
      <c r="V591" s="2"/>
    </row>
    <row r="592" spans="9:22" ht="13">
      <c r="I592" s="2"/>
      <c r="J592" s="2"/>
      <c r="L592" s="2"/>
      <c r="M592" s="2"/>
      <c r="O592" s="2"/>
      <c r="P592" s="2"/>
      <c r="R592" s="2"/>
      <c r="S592" s="2"/>
      <c r="U592" s="2"/>
      <c r="V592" s="2"/>
    </row>
    <row r="593" spans="9:22" ht="13">
      <c r="I593" s="2"/>
      <c r="J593" s="2"/>
      <c r="L593" s="2"/>
      <c r="M593" s="2"/>
      <c r="O593" s="2"/>
      <c r="P593" s="2"/>
      <c r="R593" s="2"/>
      <c r="S593" s="2"/>
      <c r="U593" s="2"/>
      <c r="V593" s="2"/>
    </row>
    <row r="594" spans="9:22" ht="13">
      <c r="I594" s="2"/>
      <c r="J594" s="2"/>
      <c r="L594" s="2"/>
      <c r="M594" s="2"/>
      <c r="O594" s="2"/>
      <c r="P594" s="2"/>
      <c r="R594" s="2"/>
      <c r="S594" s="2"/>
      <c r="U594" s="2"/>
      <c r="V594" s="2"/>
    </row>
    <row r="595" spans="9:22" ht="13">
      <c r="I595" s="2"/>
      <c r="J595" s="2"/>
      <c r="L595" s="2"/>
      <c r="M595" s="2"/>
      <c r="O595" s="2"/>
      <c r="P595" s="2"/>
      <c r="R595" s="2"/>
      <c r="S595" s="2"/>
      <c r="U595" s="2"/>
      <c r="V595" s="2"/>
    </row>
    <row r="596" spans="9:22" ht="13">
      <c r="I596" s="2"/>
      <c r="J596" s="2"/>
      <c r="L596" s="2"/>
      <c r="M596" s="2"/>
      <c r="O596" s="2"/>
      <c r="P596" s="2"/>
      <c r="R596" s="2"/>
      <c r="S596" s="2"/>
      <c r="U596" s="2"/>
      <c r="V596" s="2"/>
    </row>
    <row r="597" spans="9:22" ht="13">
      <c r="I597" s="2"/>
      <c r="J597" s="2"/>
      <c r="L597" s="2"/>
      <c r="M597" s="2"/>
      <c r="O597" s="2"/>
      <c r="P597" s="2"/>
      <c r="R597" s="2"/>
      <c r="S597" s="2"/>
      <c r="U597" s="2"/>
      <c r="V597" s="2"/>
    </row>
    <row r="598" spans="9:22" ht="13">
      <c r="I598" s="2"/>
      <c r="J598" s="2"/>
      <c r="L598" s="2"/>
      <c r="M598" s="2"/>
      <c r="O598" s="2"/>
      <c r="P598" s="2"/>
      <c r="R598" s="2"/>
      <c r="S598" s="2"/>
      <c r="U598" s="2"/>
      <c r="V598" s="2"/>
    </row>
    <row r="599" spans="9:22" ht="13">
      <c r="I599" s="2"/>
      <c r="J599" s="2"/>
      <c r="L599" s="2"/>
      <c r="M599" s="2"/>
      <c r="O599" s="2"/>
      <c r="P599" s="2"/>
      <c r="R599" s="2"/>
      <c r="S599" s="2"/>
      <c r="U599" s="2"/>
      <c r="V599" s="2"/>
    </row>
    <row r="600" spans="9:22" ht="13">
      <c r="I600" s="2"/>
      <c r="J600" s="2"/>
      <c r="L600" s="2"/>
      <c r="M600" s="2"/>
      <c r="O600" s="2"/>
      <c r="P600" s="2"/>
      <c r="R600" s="2"/>
      <c r="S600" s="2"/>
      <c r="U600" s="2"/>
      <c r="V600" s="2"/>
    </row>
    <row r="601" spans="9:22" ht="13">
      <c r="I601" s="2"/>
      <c r="J601" s="2"/>
      <c r="L601" s="2"/>
      <c r="M601" s="2"/>
      <c r="O601" s="2"/>
      <c r="P601" s="2"/>
      <c r="R601" s="2"/>
      <c r="S601" s="2"/>
      <c r="U601" s="2"/>
      <c r="V601" s="2"/>
    </row>
    <row r="602" spans="9:22" ht="13">
      <c r="I602" s="2"/>
      <c r="J602" s="2"/>
      <c r="L602" s="2"/>
      <c r="M602" s="2"/>
      <c r="O602" s="2"/>
      <c r="P602" s="2"/>
      <c r="R602" s="2"/>
      <c r="S602" s="2"/>
      <c r="U602" s="2"/>
      <c r="V602" s="2"/>
    </row>
    <row r="603" spans="9:22" ht="13">
      <c r="I603" s="2"/>
      <c r="J603" s="2"/>
      <c r="L603" s="2"/>
      <c r="M603" s="2"/>
      <c r="O603" s="2"/>
      <c r="P603" s="2"/>
      <c r="R603" s="2"/>
      <c r="S603" s="2"/>
      <c r="U603" s="2"/>
      <c r="V603" s="2"/>
    </row>
    <row r="604" spans="9:22" ht="13">
      <c r="I604" s="2"/>
      <c r="J604" s="2"/>
      <c r="L604" s="2"/>
      <c r="M604" s="2"/>
      <c r="O604" s="2"/>
      <c r="P604" s="2"/>
      <c r="R604" s="2"/>
      <c r="S604" s="2"/>
      <c r="U604" s="2"/>
      <c r="V604" s="2"/>
    </row>
    <row r="605" spans="9:22" ht="13">
      <c r="I605" s="2"/>
      <c r="J605" s="2"/>
      <c r="L605" s="2"/>
      <c r="M605" s="2"/>
      <c r="O605" s="2"/>
      <c r="P605" s="2"/>
      <c r="R605" s="2"/>
      <c r="S605" s="2"/>
      <c r="U605" s="2"/>
      <c r="V605" s="2"/>
    </row>
    <row r="606" spans="9:22" ht="13">
      <c r="I606" s="2"/>
      <c r="J606" s="2"/>
      <c r="L606" s="2"/>
      <c r="M606" s="2"/>
      <c r="O606" s="2"/>
      <c r="P606" s="2"/>
      <c r="R606" s="2"/>
      <c r="S606" s="2"/>
      <c r="U606" s="2"/>
      <c r="V606" s="2"/>
    </row>
    <row r="607" spans="9:22" ht="13">
      <c r="I607" s="2"/>
      <c r="J607" s="2"/>
      <c r="L607" s="2"/>
      <c r="M607" s="2"/>
      <c r="O607" s="2"/>
      <c r="P607" s="2"/>
      <c r="R607" s="2"/>
      <c r="S607" s="2"/>
      <c r="U607" s="2"/>
      <c r="V607" s="2"/>
    </row>
    <row r="608" spans="9:22" ht="13">
      <c r="I608" s="2"/>
      <c r="J608" s="2"/>
      <c r="L608" s="2"/>
      <c r="M608" s="2"/>
      <c r="O608" s="2"/>
      <c r="P608" s="2"/>
      <c r="R608" s="2"/>
      <c r="S608" s="2"/>
      <c r="U608" s="2"/>
      <c r="V608" s="2"/>
    </row>
    <row r="609" spans="9:22" ht="13">
      <c r="I609" s="2"/>
      <c r="J609" s="2"/>
      <c r="L609" s="2"/>
      <c r="M609" s="2"/>
      <c r="O609" s="2"/>
      <c r="P609" s="2"/>
      <c r="R609" s="2"/>
      <c r="S609" s="2"/>
      <c r="U609" s="2"/>
      <c r="V609" s="2"/>
    </row>
    <row r="610" spans="9:22" ht="13">
      <c r="I610" s="2"/>
      <c r="J610" s="2"/>
      <c r="L610" s="2"/>
      <c r="M610" s="2"/>
      <c r="O610" s="2"/>
      <c r="P610" s="2"/>
      <c r="R610" s="2"/>
      <c r="S610" s="2"/>
      <c r="U610" s="2"/>
      <c r="V610" s="2"/>
    </row>
    <row r="611" spans="9:22" ht="13">
      <c r="I611" s="2"/>
      <c r="J611" s="2"/>
      <c r="L611" s="2"/>
      <c r="M611" s="2"/>
      <c r="O611" s="2"/>
      <c r="P611" s="2"/>
      <c r="R611" s="2"/>
      <c r="S611" s="2"/>
      <c r="U611" s="2"/>
      <c r="V611" s="2"/>
    </row>
    <row r="612" spans="9:22" ht="13">
      <c r="I612" s="2"/>
      <c r="J612" s="2"/>
      <c r="L612" s="2"/>
      <c r="M612" s="2"/>
      <c r="O612" s="2"/>
      <c r="P612" s="2"/>
      <c r="R612" s="2"/>
      <c r="S612" s="2"/>
      <c r="U612" s="2"/>
      <c r="V612" s="2"/>
    </row>
    <row r="613" spans="9:22" ht="13">
      <c r="I613" s="2"/>
      <c r="J613" s="2"/>
      <c r="L613" s="2"/>
      <c r="M613" s="2"/>
      <c r="O613" s="2"/>
      <c r="P613" s="2"/>
      <c r="R613" s="2"/>
      <c r="S613" s="2"/>
      <c r="U613" s="2"/>
      <c r="V613" s="2"/>
    </row>
    <row r="614" spans="9:22" ht="13">
      <c r="I614" s="2"/>
      <c r="J614" s="2"/>
      <c r="L614" s="2"/>
      <c r="M614" s="2"/>
      <c r="O614" s="2"/>
      <c r="P614" s="2"/>
      <c r="R614" s="2"/>
      <c r="S614" s="2"/>
      <c r="U614" s="2"/>
      <c r="V614" s="2"/>
    </row>
    <row r="615" spans="9:22" ht="13">
      <c r="I615" s="2"/>
      <c r="J615" s="2"/>
      <c r="L615" s="2"/>
      <c r="M615" s="2"/>
      <c r="O615" s="2"/>
      <c r="P615" s="2"/>
      <c r="R615" s="2"/>
      <c r="S615" s="2"/>
      <c r="U615" s="2"/>
      <c r="V615" s="2"/>
    </row>
    <row r="616" spans="9:22" ht="13">
      <c r="I616" s="2"/>
      <c r="J616" s="2"/>
      <c r="L616" s="2"/>
      <c r="M616" s="2"/>
      <c r="O616" s="2"/>
      <c r="P616" s="2"/>
      <c r="R616" s="2"/>
      <c r="S616" s="2"/>
      <c r="U616" s="2"/>
      <c r="V616" s="2"/>
    </row>
    <row r="617" spans="9:22" ht="13">
      <c r="I617" s="2"/>
      <c r="J617" s="2"/>
      <c r="L617" s="2"/>
      <c r="M617" s="2"/>
      <c r="O617" s="2"/>
      <c r="P617" s="2"/>
      <c r="R617" s="2"/>
      <c r="S617" s="2"/>
      <c r="U617" s="2"/>
      <c r="V617" s="2"/>
    </row>
    <row r="618" spans="9:22" ht="13">
      <c r="I618" s="2"/>
      <c r="J618" s="2"/>
      <c r="L618" s="2"/>
      <c r="M618" s="2"/>
      <c r="O618" s="2"/>
      <c r="P618" s="2"/>
      <c r="R618" s="2"/>
      <c r="S618" s="2"/>
      <c r="U618" s="2"/>
      <c r="V618" s="2"/>
    </row>
    <row r="619" spans="9:22" ht="13">
      <c r="I619" s="2"/>
      <c r="J619" s="2"/>
      <c r="L619" s="2"/>
      <c r="M619" s="2"/>
      <c r="O619" s="2"/>
      <c r="P619" s="2"/>
      <c r="R619" s="2"/>
      <c r="S619" s="2"/>
      <c r="U619" s="2"/>
      <c r="V619" s="2"/>
    </row>
    <row r="620" spans="9:22" ht="13">
      <c r="I620" s="2"/>
      <c r="J620" s="2"/>
      <c r="L620" s="2"/>
      <c r="M620" s="2"/>
      <c r="O620" s="2"/>
      <c r="P620" s="2"/>
      <c r="R620" s="2"/>
      <c r="S620" s="2"/>
      <c r="U620" s="2"/>
      <c r="V620" s="2"/>
    </row>
    <row r="621" spans="9:22" ht="13">
      <c r="I621" s="2"/>
      <c r="J621" s="2"/>
      <c r="L621" s="2"/>
      <c r="M621" s="2"/>
      <c r="O621" s="2"/>
      <c r="P621" s="2"/>
      <c r="R621" s="2"/>
      <c r="S621" s="2"/>
      <c r="U621" s="2"/>
      <c r="V621" s="2"/>
    </row>
    <row r="622" spans="9:22" ht="13">
      <c r="I622" s="2"/>
      <c r="J622" s="2"/>
      <c r="L622" s="2"/>
      <c r="M622" s="2"/>
      <c r="O622" s="2"/>
      <c r="P622" s="2"/>
      <c r="R622" s="2"/>
      <c r="S622" s="2"/>
      <c r="U622" s="2"/>
      <c r="V622" s="2"/>
    </row>
    <row r="623" spans="9:22" ht="13">
      <c r="I623" s="2"/>
      <c r="J623" s="2"/>
      <c r="L623" s="2"/>
      <c r="M623" s="2"/>
      <c r="O623" s="2"/>
      <c r="P623" s="2"/>
      <c r="R623" s="2"/>
      <c r="S623" s="2"/>
      <c r="U623" s="2"/>
      <c r="V623" s="2"/>
    </row>
    <row r="624" spans="9:22" ht="13">
      <c r="I624" s="2"/>
      <c r="J624" s="2"/>
      <c r="L624" s="2"/>
      <c r="M624" s="2"/>
      <c r="O624" s="2"/>
      <c r="P624" s="2"/>
      <c r="R624" s="2"/>
      <c r="S624" s="2"/>
      <c r="U624" s="2"/>
      <c r="V624" s="2"/>
    </row>
    <row r="625" spans="9:22" ht="13">
      <c r="I625" s="2"/>
      <c r="J625" s="2"/>
      <c r="L625" s="2"/>
      <c r="M625" s="2"/>
      <c r="O625" s="2"/>
      <c r="P625" s="2"/>
      <c r="R625" s="2"/>
      <c r="S625" s="2"/>
      <c r="U625" s="2"/>
      <c r="V625" s="2"/>
    </row>
    <row r="626" spans="9:22" ht="13">
      <c r="I626" s="2"/>
      <c r="J626" s="2"/>
      <c r="L626" s="2"/>
      <c r="M626" s="2"/>
      <c r="O626" s="2"/>
      <c r="P626" s="2"/>
      <c r="R626" s="2"/>
      <c r="S626" s="2"/>
      <c r="U626" s="2"/>
      <c r="V626" s="2"/>
    </row>
    <row r="627" spans="9:22" ht="13">
      <c r="I627" s="2"/>
      <c r="J627" s="2"/>
      <c r="L627" s="2"/>
      <c r="M627" s="2"/>
      <c r="O627" s="2"/>
      <c r="P627" s="2"/>
      <c r="R627" s="2"/>
      <c r="S627" s="2"/>
      <c r="U627" s="2"/>
      <c r="V627" s="2"/>
    </row>
    <row r="628" spans="9:22" ht="13">
      <c r="I628" s="2"/>
      <c r="J628" s="2"/>
      <c r="L628" s="2"/>
      <c r="M628" s="2"/>
      <c r="O628" s="2"/>
      <c r="P628" s="2"/>
      <c r="R628" s="2"/>
      <c r="S628" s="2"/>
      <c r="U628" s="2"/>
      <c r="V628" s="2"/>
    </row>
    <row r="629" spans="9:22" ht="13">
      <c r="I629" s="2"/>
      <c r="J629" s="2"/>
      <c r="L629" s="2"/>
      <c r="M629" s="2"/>
      <c r="O629" s="2"/>
      <c r="P629" s="2"/>
      <c r="R629" s="2"/>
      <c r="S629" s="2"/>
      <c r="U629" s="2"/>
      <c r="V629" s="2"/>
    </row>
    <row r="630" spans="9:22" ht="13">
      <c r="I630" s="2"/>
      <c r="J630" s="2"/>
      <c r="L630" s="2"/>
      <c r="M630" s="2"/>
      <c r="O630" s="2"/>
      <c r="P630" s="2"/>
      <c r="R630" s="2"/>
      <c r="S630" s="2"/>
      <c r="U630" s="2"/>
      <c r="V630" s="2"/>
    </row>
    <row r="631" spans="9:22" ht="13">
      <c r="I631" s="2"/>
      <c r="J631" s="2"/>
      <c r="L631" s="2"/>
      <c r="M631" s="2"/>
      <c r="O631" s="2"/>
      <c r="P631" s="2"/>
      <c r="R631" s="2"/>
      <c r="S631" s="2"/>
      <c r="U631" s="2"/>
      <c r="V631" s="2"/>
    </row>
    <row r="632" spans="9:22" ht="13">
      <c r="I632" s="2"/>
      <c r="J632" s="2"/>
      <c r="L632" s="2"/>
      <c r="M632" s="2"/>
      <c r="O632" s="2"/>
      <c r="P632" s="2"/>
      <c r="R632" s="2"/>
      <c r="S632" s="2"/>
      <c r="U632" s="2"/>
      <c r="V632" s="2"/>
    </row>
    <row r="633" spans="9:22" ht="13">
      <c r="I633" s="2"/>
      <c r="J633" s="2"/>
      <c r="L633" s="2"/>
      <c r="M633" s="2"/>
      <c r="O633" s="2"/>
      <c r="P633" s="2"/>
      <c r="R633" s="2"/>
      <c r="S633" s="2"/>
      <c r="U633" s="2"/>
      <c r="V633" s="2"/>
    </row>
    <row r="634" spans="9:22" ht="13">
      <c r="I634" s="2"/>
      <c r="J634" s="2"/>
      <c r="L634" s="2"/>
      <c r="M634" s="2"/>
      <c r="O634" s="2"/>
      <c r="P634" s="2"/>
      <c r="R634" s="2"/>
      <c r="S634" s="2"/>
      <c r="U634" s="2"/>
      <c r="V634" s="2"/>
    </row>
    <row r="635" spans="9:22" ht="13">
      <c r="I635" s="2"/>
      <c r="J635" s="2"/>
      <c r="L635" s="2"/>
      <c r="M635" s="2"/>
      <c r="O635" s="2"/>
      <c r="P635" s="2"/>
      <c r="R635" s="2"/>
      <c r="S635" s="2"/>
      <c r="U635" s="2"/>
      <c r="V635" s="2"/>
    </row>
    <row r="636" spans="9:22" ht="13">
      <c r="I636" s="2"/>
      <c r="J636" s="2"/>
      <c r="L636" s="2"/>
      <c r="M636" s="2"/>
      <c r="O636" s="2"/>
      <c r="P636" s="2"/>
      <c r="R636" s="2"/>
      <c r="S636" s="2"/>
      <c r="U636" s="2"/>
      <c r="V636" s="2"/>
    </row>
    <row r="637" spans="9:22" ht="13">
      <c r="I637" s="2"/>
      <c r="J637" s="2"/>
      <c r="L637" s="2"/>
      <c r="M637" s="2"/>
      <c r="O637" s="2"/>
      <c r="P637" s="2"/>
      <c r="R637" s="2"/>
      <c r="S637" s="2"/>
      <c r="U637" s="2"/>
      <c r="V637" s="2"/>
    </row>
    <row r="638" spans="9:22" ht="13">
      <c r="I638" s="2"/>
      <c r="J638" s="2"/>
      <c r="L638" s="2"/>
      <c r="M638" s="2"/>
      <c r="O638" s="2"/>
      <c r="P638" s="2"/>
      <c r="R638" s="2"/>
      <c r="S638" s="2"/>
      <c r="U638" s="2"/>
      <c r="V638" s="2"/>
    </row>
    <row r="639" spans="9:22" ht="13">
      <c r="I639" s="2"/>
      <c r="J639" s="2"/>
      <c r="L639" s="2"/>
      <c r="M639" s="2"/>
      <c r="O639" s="2"/>
      <c r="P639" s="2"/>
      <c r="R639" s="2"/>
      <c r="S639" s="2"/>
      <c r="U639" s="2"/>
      <c r="V639" s="2"/>
    </row>
    <row r="640" spans="9:22" ht="13">
      <c r="I640" s="2"/>
      <c r="J640" s="2"/>
      <c r="L640" s="2"/>
      <c r="M640" s="2"/>
      <c r="O640" s="2"/>
      <c r="P640" s="2"/>
      <c r="R640" s="2"/>
      <c r="S640" s="2"/>
      <c r="U640" s="2"/>
      <c r="V640" s="2"/>
    </row>
    <row r="641" spans="9:22" ht="13">
      <c r="I641" s="2"/>
      <c r="J641" s="2"/>
      <c r="L641" s="2"/>
      <c r="M641" s="2"/>
      <c r="O641" s="2"/>
      <c r="P641" s="2"/>
      <c r="R641" s="2"/>
      <c r="S641" s="2"/>
      <c r="U641" s="2"/>
      <c r="V641" s="2"/>
    </row>
    <row r="642" spans="9:22" ht="13">
      <c r="I642" s="2"/>
      <c r="J642" s="2"/>
      <c r="L642" s="2"/>
      <c r="M642" s="2"/>
      <c r="O642" s="2"/>
      <c r="P642" s="2"/>
      <c r="R642" s="2"/>
      <c r="S642" s="2"/>
      <c r="U642" s="2"/>
      <c r="V642" s="2"/>
    </row>
    <row r="643" spans="9:22" ht="13">
      <c r="I643" s="2"/>
      <c r="J643" s="2"/>
      <c r="L643" s="2"/>
      <c r="M643" s="2"/>
      <c r="O643" s="2"/>
      <c r="P643" s="2"/>
      <c r="R643" s="2"/>
      <c r="S643" s="2"/>
      <c r="U643" s="2"/>
      <c r="V643" s="2"/>
    </row>
    <row r="644" spans="9:22" ht="13">
      <c r="I644" s="2"/>
      <c r="J644" s="2"/>
      <c r="L644" s="2"/>
      <c r="M644" s="2"/>
      <c r="O644" s="2"/>
      <c r="P644" s="2"/>
      <c r="R644" s="2"/>
      <c r="S644" s="2"/>
      <c r="U644" s="2"/>
      <c r="V644" s="2"/>
    </row>
    <row r="645" spans="9:22" ht="13">
      <c r="I645" s="2"/>
      <c r="J645" s="2"/>
      <c r="L645" s="2"/>
      <c r="M645" s="2"/>
      <c r="O645" s="2"/>
      <c r="P645" s="2"/>
      <c r="R645" s="2"/>
      <c r="S645" s="2"/>
      <c r="U645" s="2"/>
      <c r="V645" s="2"/>
    </row>
    <row r="646" spans="9:22" ht="13">
      <c r="I646" s="2"/>
      <c r="J646" s="2"/>
      <c r="L646" s="2"/>
      <c r="M646" s="2"/>
      <c r="O646" s="2"/>
      <c r="P646" s="2"/>
      <c r="R646" s="2"/>
      <c r="S646" s="2"/>
      <c r="U646" s="2"/>
      <c r="V646" s="2"/>
    </row>
    <row r="647" spans="9:22" ht="13">
      <c r="I647" s="2"/>
      <c r="J647" s="2"/>
      <c r="L647" s="2"/>
      <c r="M647" s="2"/>
      <c r="O647" s="2"/>
      <c r="P647" s="2"/>
      <c r="R647" s="2"/>
      <c r="S647" s="2"/>
      <c r="U647" s="2"/>
      <c r="V647" s="2"/>
    </row>
    <row r="648" spans="9:22" ht="13">
      <c r="I648" s="2"/>
      <c r="J648" s="2"/>
      <c r="L648" s="2"/>
      <c r="M648" s="2"/>
      <c r="O648" s="2"/>
      <c r="P648" s="2"/>
      <c r="R648" s="2"/>
      <c r="S648" s="2"/>
      <c r="U648" s="2"/>
      <c r="V648" s="2"/>
    </row>
    <row r="649" spans="9:22" ht="13">
      <c r="I649" s="2"/>
      <c r="J649" s="2"/>
      <c r="L649" s="2"/>
      <c r="M649" s="2"/>
      <c r="O649" s="2"/>
      <c r="P649" s="2"/>
      <c r="R649" s="2"/>
      <c r="S649" s="2"/>
      <c r="U649" s="2"/>
      <c r="V649" s="2"/>
    </row>
    <row r="650" spans="9:22" ht="13">
      <c r="I650" s="2"/>
      <c r="J650" s="2"/>
      <c r="L650" s="2"/>
      <c r="M650" s="2"/>
      <c r="O650" s="2"/>
      <c r="P650" s="2"/>
      <c r="R650" s="2"/>
      <c r="S650" s="2"/>
      <c r="U650" s="2"/>
      <c r="V650" s="2"/>
    </row>
    <row r="651" spans="9:22" ht="13">
      <c r="I651" s="2"/>
      <c r="J651" s="2"/>
      <c r="L651" s="2"/>
      <c r="M651" s="2"/>
      <c r="O651" s="2"/>
      <c r="P651" s="2"/>
      <c r="R651" s="2"/>
      <c r="S651" s="2"/>
      <c r="U651" s="2"/>
      <c r="V651" s="2"/>
    </row>
    <row r="652" spans="9:22" ht="13">
      <c r="I652" s="2"/>
      <c r="J652" s="2"/>
      <c r="L652" s="2"/>
      <c r="M652" s="2"/>
      <c r="O652" s="2"/>
      <c r="P652" s="2"/>
      <c r="R652" s="2"/>
      <c r="S652" s="2"/>
      <c r="U652" s="2"/>
      <c r="V652" s="2"/>
    </row>
    <row r="653" spans="9:22" ht="13">
      <c r="I653" s="2"/>
      <c r="J653" s="2"/>
      <c r="L653" s="2"/>
      <c r="M653" s="2"/>
      <c r="O653" s="2"/>
      <c r="P653" s="2"/>
      <c r="R653" s="2"/>
      <c r="S653" s="2"/>
      <c r="U653" s="2"/>
      <c r="V653" s="2"/>
    </row>
    <row r="654" spans="9:22" ht="13">
      <c r="I654" s="2"/>
      <c r="J654" s="2"/>
      <c r="L654" s="2"/>
      <c r="M654" s="2"/>
      <c r="O654" s="2"/>
      <c r="P654" s="2"/>
      <c r="R654" s="2"/>
      <c r="S654" s="2"/>
      <c r="U654" s="2"/>
      <c r="V654" s="2"/>
    </row>
    <row r="655" spans="9:22" ht="13">
      <c r="I655" s="2"/>
      <c r="J655" s="2"/>
      <c r="L655" s="2"/>
      <c r="M655" s="2"/>
      <c r="O655" s="2"/>
      <c r="P655" s="2"/>
      <c r="R655" s="2"/>
      <c r="S655" s="2"/>
      <c r="U655" s="2"/>
      <c r="V655" s="2"/>
    </row>
    <row r="656" spans="9:22" ht="13">
      <c r="I656" s="2"/>
      <c r="J656" s="2"/>
      <c r="L656" s="2"/>
      <c r="M656" s="2"/>
      <c r="O656" s="2"/>
      <c r="P656" s="2"/>
      <c r="R656" s="2"/>
      <c r="S656" s="2"/>
      <c r="U656" s="2"/>
      <c r="V656" s="2"/>
    </row>
    <row r="657" spans="9:22" ht="13">
      <c r="I657" s="2"/>
      <c r="J657" s="2"/>
      <c r="L657" s="2"/>
      <c r="M657" s="2"/>
      <c r="O657" s="2"/>
      <c r="P657" s="2"/>
      <c r="R657" s="2"/>
      <c r="S657" s="2"/>
      <c r="U657" s="2"/>
      <c r="V657" s="2"/>
    </row>
    <row r="658" spans="9:22" ht="13">
      <c r="I658" s="2"/>
      <c r="J658" s="2"/>
      <c r="L658" s="2"/>
      <c r="M658" s="2"/>
      <c r="O658" s="2"/>
      <c r="P658" s="2"/>
      <c r="R658" s="2"/>
      <c r="S658" s="2"/>
      <c r="U658" s="2"/>
      <c r="V658" s="2"/>
    </row>
    <row r="659" spans="9:22" ht="13">
      <c r="I659" s="2"/>
      <c r="J659" s="2"/>
      <c r="L659" s="2"/>
      <c r="M659" s="2"/>
      <c r="O659" s="2"/>
      <c r="P659" s="2"/>
      <c r="R659" s="2"/>
      <c r="S659" s="2"/>
      <c r="U659" s="2"/>
      <c r="V659" s="2"/>
    </row>
    <row r="660" spans="9:22" ht="13">
      <c r="I660" s="2"/>
      <c r="J660" s="2"/>
      <c r="L660" s="2"/>
      <c r="M660" s="2"/>
      <c r="O660" s="2"/>
      <c r="P660" s="2"/>
      <c r="R660" s="2"/>
      <c r="S660" s="2"/>
      <c r="U660" s="2"/>
      <c r="V660" s="2"/>
    </row>
    <row r="661" spans="9:22" ht="13">
      <c r="I661" s="2"/>
      <c r="J661" s="2"/>
      <c r="L661" s="2"/>
      <c r="M661" s="2"/>
      <c r="O661" s="2"/>
      <c r="P661" s="2"/>
      <c r="R661" s="2"/>
      <c r="S661" s="2"/>
      <c r="U661" s="2"/>
      <c r="V661" s="2"/>
    </row>
    <row r="662" spans="9:22" ht="13">
      <c r="I662" s="2"/>
      <c r="J662" s="2"/>
      <c r="L662" s="2"/>
      <c r="M662" s="2"/>
      <c r="O662" s="2"/>
      <c r="P662" s="2"/>
      <c r="R662" s="2"/>
      <c r="S662" s="2"/>
      <c r="U662" s="2"/>
      <c r="V662" s="2"/>
    </row>
    <row r="663" spans="9:22" ht="13">
      <c r="I663" s="2"/>
      <c r="J663" s="2"/>
      <c r="L663" s="2"/>
      <c r="M663" s="2"/>
      <c r="O663" s="2"/>
      <c r="P663" s="2"/>
      <c r="R663" s="2"/>
      <c r="S663" s="2"/>
      <c r="U663" s="2"/>
      <c r="V663" s="2"/>
    </row>
    <row r="664" spans="9:22" ht="13">
      <c r="I664" s="2"/>
      <c r="J664" s="2"/>
      <c r="L664" s="2"/>
      <c r="M664" s="2"/>
      <c r="O664" s="2"/>
      <c r="P664" s="2"/>
      <c r="R664" s="2"/>
      <c r="S664" s="2"/>
      <c r="U664" s="2"/>
      <c r="V664" s="2"/>
    </row>
    <row r="665" spans="9:22" ht="13">
      <c r="I665" s="2"/>
      <c r="J665" s="2"/>
      <c r="L665" s="2"/>
      <c r="M665" s="2"/>
      <c r="O665" s="2"/>
      <c r="P665" s="2"/>
      <c r="R665" s="2"/>
      <c r="S665" s="2"/>
      <c r="U665" s="2"/>
      <c r="V665" s="2"/>
    </row>
    <row r="666" spans="9:22" ht="13">
      <c r="I666" s="2"/>
      <c r="J666" s="2"/>
      <c r="L666" s="2"/>
      <c r="M666" s="2"/>
      <c r="O666" s="2"/>
      <c r="P666" s="2"/>
      <c r="R666" s="2"/>
      <c r="S666" s="2"/>
      <c r="U666" s="2"/>
      <c r="V666" s="2"/>
    </row>
    <row r="667" spans="9:22" ht="13">
      <c r="I667" s="2"/>
      <c r="J667" s="2"/>
      <c r="L667" s="2"/>
      <c r="M667" s="2"/>
      <c r="O667" s="2"/>
      <c r="P667" s="2"/>
      <c r="R667" s="2"/>
      <c r="S667" s="2"/>
      <c r="U667" s="2"/>
      <c r="V667" s="2"/>
    </row>
    <row r="668" spans="9:22" ht="13">
      <c r="I668" s="2"/>
      <c r="J668" s="2"/>
      <c r="L668" s="2"/>
      <c r="M668" s="2"/>
      <c r="O668" s="2"/>
      <c r="P668" s="2"/>
      <c r="R668" s="2"/>
      <c r="S668" s="2"/>
      <c r="U668" s="2"/>
      <c r="V668" s="2"/>
    </row>
    <row r="669" spans="9:22" ht="13">
      <c r="I669" s="2"/>
      <c r="J669" s="2"/>
      <c r="L669" s="2"/>
      <c r="M669" s="2"/>
      <c r="O669" s="2"/>
      <c r="P669" s="2"/>
      <c r="R669" s="2"/>
      <c r="S669" s="2"/>
      <c r="U669" s="2"/>
      <c r="V669" s="2"/>
    </row>
    <row r="670" spans="9:22" ht="13">
      <c r="I670" s="2"/>
      <c r="J670" s="2"/>
      <c r="L670" s="2"/>
      <c r="M670" s="2"/>
      <c r="O670" s="2"/>
      <c r="P670" s="2"/>
      <c r="R670" s="2"/>
      <c r="S670" s="2"/>
      <c r="U670" s="2"/>
      <c r="V670" s="2"/>
    </row>
    <row r="671" spans="9:22" ht="13">
      <c r="I671" s="2"/>
      <c r="J671" s="2"/>
      <c r="L671" s="2"/>
      <c r="M671" s="2"/>
      <c r="O671" s="2"/>
      <c r="P671" s="2"/>
      <c r="R671" s="2"/>
      <c r="S671" s="2"/>
      <c r="U671" s="2"/>
      <c r="V671" s="2"/>
    </row>
    <row r="672" spans="9:22" ht="13">
      <c r="I672" s="2"/>
      <c r="J672" s="2"/>
      <c r="L672" s="2"/>
      <c r="M672" s="2"/>
      <c r="O672" s="2"/>
      <c r="P672" s="2"/>
      <c r="R672" s="2"/>
      <c r="S672" s="2"/>
      <c r="U672" s="2"/>
      <c r="V672" s="2"/>
    </row>
    <row r="673" spans="9:22" ht="13">
      <c r="I673" s="2"/>
      <c r="J673" s="2"/>
      <c r="L673" s="2"/>
      <c r="M673" s="2"/>
      <c r="O673" s="2"/>
      <c r="P673" s="2"/>
      <c r="R673" s="2"/>
      <c r="S673" s="2"/>
      <c r="U673" s="2"/>
      <c r="V673" s="2"/>
    </row>
    <row r="674" spans="9:22" ht="13">
      <c r="I674" s="2"/>
      <c r="J674" s="2"/>
      <c r="L674" s="2"/>
      <c r="M674" s="2"/>
      <c r="O674" s="2"/>
      <c r="P674" s="2"/>
      <c r="R674" s="2"/>
      <c r="S674" s="2"/>
      <c r="U674" s="2"/>
      <c r="V674" s="2"/>
    </row>
    <row r="675" spans="9:22" ht="13">
      <c r="I675" s="2"/>
      <c r="J675" s="2"/>
      <c r="L675" s="2"/>
      <c r="M675" s="2"/>
      <c r="O675" s="2"/>
      <c r="P675" s="2"/>
      <c r="R675" s="2"/>
      <c r="S675" s="2"/>
      <c r="U675" s="2"/>
      <c r="V675" s="2"/>
    </row>
    <row r="676" spans="9:22" ht="13">
      <c r="I676" s="2"/>
      <c r="J676" s="2"/>
      <c r="L676" s="2"/>
      <c r="M676" s="2"/>
      <c r="O676" s="2"/>
      <c r="P676" s="2"/>
      <c r="R676" s="2"/>
      <c r="S676" s="2"/>
      <c r="U676" s="2"/>
      <c r="V676" s="2"/>
    </row>
    <row r="677" spans="9:22" ht="13">
      <c r="I677" s="2"/>
      <c r="J677" s="2"/>
      <c r="L677" s="2"/>
      <c r="M677" s="2"/>
      <c r="O677" s="2"/>
      <c r="P677" s="2"/>
      <c r="R677" s="2"/>
      <c r="S677" s="2"/>
      <c r="U677" s="2"/>
      <c r="V677" s="2"/>
    </row>
    <row r="678" spans="9:22" ht="13">
      <c r="I678" s="2"/>
      <c r="J678" s="2"/>
      <c r="L678" s="2"/>
      <c r="M678" s="2"/>
      <c r="O678" s="2"/>
      <c r="P678" s="2"/>
      <c r="R678" s="2"/>
      <c r="S678" s="2"/>
      <c r="U678" s="2"/>
      <c r="V678" s="2"/>
    </row>
    <row r="679" spans="9:22" ht="13">
      <c r="I679" s="2"/>
      <c r="J679" s="2"/>
      <c r="L679" s="2"/>
      <c r="M679" s="2"/>
      <c r="O679" s="2"/>
      <c r="P679" s="2"/>
      <c r="R679" s="2"/>
      <c r="S679" s="2"/>
      <c r="U679" s="2"/>
      <c r="V679" s="2"/>
    </row>
    <row r="680" spans="9:22" ht="13">
      <c r="I680" s="2"/>
      <c r="J680" s="2"/>
      <c r="L680" s="2"/>
      <c r="M680" s="2"/>
      <c r="O680" s="2"/>
      <c r="P680" s="2"/>
      <c r="R680" s="2"/>
      <c r="S680" s="2"/>
      <c r="U680" s="2"/>
      <c r="V680" s="2"/>
    </row>
    <row r="681" spans="9:22" ht="13">
      <c r="I681" s="2"/>
      <c r="J681" s="2"/>
      <c r="L681" s="2"/>
      <c r="M681" s="2"/>
      <c r="O681" s="2"/>
      <c r="P681" s="2"/>
      <c r="R681" s="2"/>
      <c r="S681" s="2"/>
      <c r="U681" s="2"/>
      <c r="V681" s="2"/>
    </row>
    <row r="682" spans="9:22" ht="13">
      <c r="I682" s="2"/>
      <c r="J682" s="2"/>
      <c r="L682" s="2"/>
      <c r="M682" s="2"/>
      <c r="O682" s="2"/>
      <c r="P682" s="2"/>
      <c r="R682" s="2"/>
      <c r="S682" s="2"/>
      <c r="U682" s="2"/>
      <c r="V682" s="2"/>
    </row>
    <row r="683" spans="9:22" ht="13">
      <c r="I683" s="2"/>
      <c r="J683" s="2"/>
      <c r="L683" s="2"/>
      <c r="M683" s="2"/>
      <c r="O683" s="2"/>
      <c r="P683" s="2"/>
      <c r="R683" s="2"/>
      <c r="S683" s="2"/>
      <c r="U683" s="2"/>
      <c r="V683" s="2"/>
    </row>
    <row r="684" spans="9:22" ht="13">
      <c r="I684" s="2"/>
      <c r="J684" s="2"/>
      <c r="L684" s="2"/>
      <c r="M684" s="2"/>
      <c r="O684" s="2"/>
      <c r="P684" s="2"/>
      <c r="R684" s="2"/>
      <c r="S684" s="2"/>
      <c r="U684" s="2"/>
      <c r="V684" s="2"/>
    </row>
    <row r="685" spans="9:22" ht="13">
      <c r="I685" s="2"/>
      <c r="J685" s="2"/>
      <c r="L685" s="2"/>
      <c r="M685" s="2"/>
      <c r="O685" s="2"/>
      <c r="P685" s="2"/>
      <c r="R685" s="2"/>
      <c r="S685" s="2"/>
      <c r="U685" s="2"/>
      <c r="V685" s="2"/>
    </row>
    <row r="686" spans="9:22" ht="13">
      <c r="I686" s="2"/>
      <c r="J686" s="2"/>
      <c r="L686" s="2"/>
      <c r="M686" s="2"/>
      <c r="O686" s="2"/>
      <c r="P686" s="2"/>
      <c r="R686" s="2"/>
      <c r="S686" s="2"/>
      <c r="U686" s="2"/>
      <c r="V686" s="2"/>
    </row>
    <row r="687" spans="9:22" ht="13">
      <c r="I687" s="2"/>
      <c r="J687" s="2"/>
      <c r="L687" s="2"/>
      <c r="M687" s="2"/>
      <c r="O687" s="2"/>
      <c r="P687" s="2"/>
      <c r="R687" s="2"/>
      <c r="S687" s="2"/>
      <c r="U687" s="2"/>
      <c r="V687" s="2"/>
    </row>
    <row r="688" spans="9:22" ht="13">
      <c r="I688" s="2"/>
      <c r="J688" s="2"/>
      <c r="L688" s="2"/>
      <c r="M688" s="2"/>
      <c r="O688" s="2"/>
      <c r="P688" s="2"/>
      <c r="R688" s="2"/>
      <c r="S688" s="2"/>
      <c r="U688" s="2"/>
      <c r="V688" s="2"/>
    </row>
    <row r="689" spans="9:22" ht="13">
      <c r="I689" s="2"/>
      <c r="J689" s="2"/>
      <c r="L689" s="2"/>
      <c r="M689" s="2"/>
      <c r="O689" s="2"/>
      <c r="P689" s="2"/>
      <c r="R689" s="2"/>
      <c r="S689" s="2"/>
      <c r="U689" s="2"/>
      <c r="V689" s="2"/>
    </row>
    <row r="690" spans="9:22" ht="13">
      <c r="I690" s="2"/>
      <c r="J690" s="2"/>
      <c r="L690" s="2"/>
      <c r="M690" s="2"/>
      <c r="O690" s="2"/>
      <c r="P690" s="2"/>
      <c r="R690" s="2"/>
      <c r="S690" s="2"/>
      <c r="U690" s="2"/>
      <c r="V690" s="2"/>
    </row>
    <row r="691" spans="9:22" ht="13">
      <c r="I691" s="2"/>
      <c r="J691" s="2"/>
      <c r="L691" s="2"/>
      <c r="M691" s="2"/>
      <c r="O691" s="2"/>
      <c r="P691" s="2"/>
      <c r="R691" s="2"/>
      <c r="S691" s="2"/>
      <c r="U691" s="2"/>
      <c r="V691" s="2"/>
    </row>
    <row r="692" spans="9:22" ht="13">
      <c r="I692" s="2"/>
      <c r="J692" s="2"/>
      <c r="L692" s="2"/>
      <c r="M692" s="2"/>
      <c r="O692" s="2"/>
      <c r="P692" s="2"/>
      <c r="R692" s="2"/>
      <c r="S692" s="2"/>
      <c r="U692" s="2"/>
      <c r="V692" s="2"/>
    </row>
    <row r="693" spans="9:22" ht="13">
      <c r="I693" s="2"/>
      <c r="J693" s="2"/>
      <c r="L693" s="2"/>
      <c r="M693" s="2"/>
      <c r="O693" s="2"/>
      <c r="P693" s="2"/>
      <c r="R693" s="2"/>
      <c r="S693" s="2"/>
      <c r="U693" s="2"/>
      <c r="V693" s="2"/>
    </row>
    <row r="694" spans="9:22" ht="13">
      <c r="I694" s="2"/>
      <c r="J694" s="2"/>
      <c r="L694" s="2"/>
      <c r="M694" s="2"/>
      <c r="O694" s="2"/>
      <c r="P694" s="2"/>
      <c r="R694" s="2"/>
      <c r="S694" s="2"/>
      <c r="U694" s="2"/>
      <c r="V694" s="2"/>
    </row>
    <row r="695" spans="9:22" ht="13">
      <c r="I695" s="2"/>
      <c r="J695" s="2"/>
      <c r="L695" s="2"/>
      <c r="M695" s="2"/>
      <c r="O695" s="2"/>
      <c r="P695" s="2"/>
      <c r="R695" s="2"/>
      <c r="S695" s="2"/>
      <c r="U695" s="2"/>
      <c r="V695" s="2"/>
    </row>
    <row r="696" spans="9:22" ht="13">
      <c r="I696" s="2"/>
      <c r="J696" s="2"/>
      <c r="L696" s="2"/>
      <c r="M696" s="2"/>
      <c r="O696" s="2"/>
      <c r="P696" s="2"/>
      <c r="R696" s="2"/>
      <c r="S696" s="2"/>
      <c r="U696" s="2"/>
      <c r="V696" s="2"/>
    </row>
    <row r="697" spans="9:22" ht="13">
      <c r="I697" s="2"/>
      <c r="J697" s="2"/>
      <c r="L697" s="2"/>
      <c r="M697" s="2"/>
      <c r="O697" s="2"/>
      <c r="P697" s="2"/>
      <c r="R697" s="2"/>
      <c r="S697" s="2"/>
      <c r="U697" s="2"/>
      <c r="V697" s="2"/>
    </row>
    <row r="698" spans="9:22" ht="13">
      <c r="I698" s="2"/>
      <c r="J698" s="2"/>
      <c r="L698" s="2"/>
      <c r="M698" s="2"/>
      <c r="O698" s="2"/>
      <c r="P698" s="2"/>
      <c r="R698" s="2"/>
      <c r="S698" s="2"/>
      <c r="U698" s="2"/>
      <c r="V698" s="2"/>
    </row>
    <row r="699" spans="9:22" ht="13">
      <c r="I699" s="2"/>
      <c r="J699" s="2"/>
      <c r="L699" s="2"/>
      <c r="M699" s="2"/>
      <c r="O699" s="2"/>
      <c r="P699" s="2"/>
      <c r="R699" s="2"/>
      <c r="S699" s="2"/>
      <c r="U699" s="2"/>
      <c r="V699" s="2"/>
    </row>
    <row r="700" spans="9:22" ht="13">
      <c r="I700" s="2"/>
      <c r="J700" s="2"/>
      <c r="L700" s="2"/>
      <c r="M700" s="2"/>
      <c r="O700" s="2"/>
      <c r="P700" s="2"/>
      <c r="R700" s="2"/>
      <c r="S700" s="2"/>
      <c r="U700" s="2"/>
      <c r="V700" s="2"/>
    </row>
    <row r="701" spans="9:22" ht="13">
      <c r="I701" s="2"/>
      <c r="J701" s="2"/>
      <c r="L701" s="2"/>
      <c r="M701" s="2"/>
      <c r="O701" s="2"/>
      <c r="P701" s="2"/>
      <c r="R701" s="2"/>
      <c r="S701" s="2"/>
      <c r="U701" s="2"/>
      <c r="V701" s="2"/>
    </row>
    <row r="702" spans="9:22" ht="13">
      <c r="I702" s="2"/>
      <c r="J702" s="2"/>
      <c r="L702" s="2"/>
      <c r="M702" s="2"/>
      <c r="O702" s="2"/>
      <c r="P702" s="2"/>
      <c r="R702" s="2"/>
      <c r="S702" s="2"/>
      <c r="U702" s="2"/>
      <c r="V702" s="2"/>
    </row>
    <row r="703" spans="9:22" ht="13">
      <c r="I703" s="2"/>
      <c r="J703" s="2"/>
      <c r="L703" s="2"/>
      <c r="M703" s="2"/>
      <c r="O703" s="2"/>
      <c r="P703" s="2"/>
      <c r="R703" s="2"/>
      <c r="S703" s="2"/>
      <c r="U703" s="2"/>
      <c r="V703" s="2"/>
    </row>
    <row r="704" spans="9:22" ht="13">
      <c r="I704" s="2"/>
      <c r="J704" s="2"/>
      <c r="L704" s="2"/>
      <c r="M704" s="2"/>
      <c r="O704" s="2"/>
      <c r="P704" s="2"/>
      <c r="R704" s="2"/>
      <c r="S704" s="2"/>
      <c r="U704" s="2"/>
      <c r="V704" s="2"/>
    </row>
    <row r="705" spans="9:22" ht="13">
      <c r="I705" s="2"/>
      <c r="J705" s="2"/>
      <c r="L705" s="2"/>
      <c r="M705" s="2"/>
      <c r="O705" s="2"/>
      <c r="P705" s="2"/>
      <c r="R705" s="2"/>
      <c r="S705" s="2"/>
      <c r="U705" s="2"/>
      <c r="V705" s="2"/>
    </row>
    <row r="706" spans="9:22" ht="13">
      <c r="I706" s="2"/>
      <c r="J706" s="2"/>
      <c r="L706" s="2"/>
      <c r="M706" s="2"/>
      <c r="O706" s="2"/>
      <c r="P706" s="2"/>
      <c r="R706" s="2"/>
      <c r="S706" s="2"/>
      <c r="U706" s="2"/>
      <c r="V706" s="2"/>
    </row>
    <row r="707" spans="9:22" ht="13">
      <c r="I707" s="2"/>
      <c r="J707" s="2"/>
      <c r="L707" s="2"/>
      <c r="M707" s="2"/>
      <c r="O707" s="2"/>
      <c r="P707" s="2"/>
      <c r="R707" s="2"/>
      <c r="S707" s="2"/>
      <c r="U707" s="2"/>
      <c r="V707" s="2"/>
    </row>
    <row r="708" spans="9:22" ht="13">
      <c r="I708" s="2"/>
      <c r="J708" s="2"/>
      <c r="L708" s="2"/>
      <c r="M708" s="2"/>
      <c r="O708" s="2"/>
      <c r="P708" s="2"/>
      <c r="R708" s="2"/>
      <c r="S708" s="2"/>
      <c r="U708" s="2"/>
      <c r="V708" s="2"/>
    </row>
    <row r="709" spans="9:22" ht="13">
      <c r="I709" s="2"/>
      <c r="J709" s="2"/>
      <c r="L709" s="2"/>
      <c r="M709" s="2"/>
      <c r="O709" s="2"/>
      <c r="P709" s="2"/>
      <c r="R709" s="2"/>
      <c r="S709" s="2"/>
      <c r="U709" s="2"/>
      <c r="V709" s="2"/>
    </row>
    <row r="710" spans="9:22" ht="13">
      <c r="I710" s="2"/>
      <c r="J710" s="2"/>
      <c r="L710" s="2"/>
      <c r="M710" s="2"/>
      <c r="O710" s="2"/>
      <c r="P710" s="2"/>
      <c r="R710" s="2"/>
      <c r="S710" s="2"/>
      <c r="U710" s="2"/>
      <c r="V710" s="2"/>
    </row>
    <row r="711" spans="9:22" ht="13">
      <c r="I711" s="2"/>
      <c r="J711" s="2"/>
      <c r="L711" s="2"/>
      <c r="M711" s="2"/>
      <c r="O711" s="2"/>
      <c r="P711" s="2"/>
      <c r="R711" s="2"/>
      <c r="S711" s="2"/>
      <c r="U711" s="2"/>
      <c r="V711" s="2"/>
    </row>
    <row r="712" spans="9:22" ht="13">
      <c r="I712" s="2"/>
      <c r="J712" s="2"/>
      <c r="L712" s="2"/>
      <c r="M712" s="2"/>
      <c r="O712" s="2"/>
      <c r="P712" s="2"/>
      <c r="R712" s="2"/>
      <c r="S712" s="2"/>
      <c r="U712" s="2"/>
      <c r="V712" s="2"/>
    </row>
    <row r="713" spans="9:22" ht="13">
      <c r="I713" s="2"/>
      <c r="J713" s="2"/>
      <c r="L713" s="2"/>
      <c r="M713" s="2"/>
      <c r="O713" s="2"/>
      <c r="P713" s="2"/>
      <c r="R713" s="2"/>
      <c r="S713" s="2"/>
      <c r="U713" s="2"/>
      <c r="V713" s="2"/>
    </row>
    <row r="714" spans="9:22" ht="13">
      <c r="I714" s="2"/>
      <c r="J714" s="2"/>
      <c r="L714" s="2"/>
      <c r="M714" s="2"/>
      <c r="O714" s="2"/>
      <c r="P714" s="2"/>
      <c r="R714" s="2"/>
      <c r="S714" s="2"/>
      <c r="U714" s="2"/>
      <c r="V714" s="2"/>
    </row>
    <row r="715" spans="9:22" ht="13">
      <c r="I715" s="2"/>
      <c r="J715" s="2"/>
      <c r="L715" s="2"/>
      <c r="M715" s="2"/>
      <c r="O715" s="2"/>
      <c r="P715" s="2"/>
      <c r="R715" s="2"/>
      <c r="S715" s="2"/>
      <c r="U715" s="2"/>
      <c r="V715" s="2"/>
    </row>
    <row r="716" spans="9:22" ht="13">
      <c r="I716" s="2"/>
      <c r="J716" s="2"/>
      <c r="L716" s="2"/>
      <c r="M716" s="2"/>
      <c r="O716" s="2"/>
      <c r="P716" s="2"/>
      <c r="R716" s="2"/>
      <c r="S716" s="2"/>
      <c r="U716" s="2"/>
      <c r="V716" s="2"/>
    </row>
    <row r="717" spans="9:22" ht="13">
      <c r="I717" s="2"/>
      <c r="J717" s="2"/>
      <c r="L717" s="2"/>
      <c r="M717" s="2"/>
      <c r="O717" s="2"/>
      <c r="P717" s="2"/>
      <c r="R717" s="2"/>
      <c r="S717" s="2"/>
      <c r="U717" s="2"/>
      <c r="V717" s="2"/>
    </row>
    <row r="718" spans="9:22" ht="13">
      <c r="I718" s="2"/>
      <c r="J718" s="2"/>
      <c r="L718" s="2"/>
      <c r="M718" s="2"/>
      <c r="O718" s="2"/>
      <c r="P718" s="2"/>
      <c r="R718" s="2"/>
      <c r="S718" s="2"/>
      <c r="U718" s="2"/>
      <c r="V718" s="2"/>
    </row>
    <row r="719" spans="9:22" ht="13">
      <c r="I719" s="2"/>
      <c r="J719" s="2"/>
      <c r="L719" s="2"/>
      <c r="M719" s="2"/>
      <c r="O719" s="2"/>
      <c r="P719" s="2"/>
      <c r="R719" s="2"/>
      <c r="S719" s="2"/>
      <c r="U719" s="2"/>
      <c r="V719" s="2"/>
    </row>
    <row r="720" spans="9:22" ht="13">
      <c r="I720" s="2"/>
      <c r="J720" s="2"/>
      <c r="L720" s="2"/>
      <c r="M720" s="2"/>
      <c r="O720" s="2"/>
      <c r="P720" s="2"/>
      <c r="R720" s="2"/>
      <c r="S720" s="2"/>
      <c r="U720" s="2"/>
      <c r="V720" s="2"/>
    </row>
    <row r="721" spans="9:22" ht="13">
      <c r="I721" s="2"/>
      <c r="J721" s="2"/>
      <c r="L721" s="2"/>
      <c r="M721" s="2"/>
      <c r="O721" s="2"/>
      <c r="P721" s="2"/>
      <c r="R721" s="2"/>
      <c r="S721" s="2"/>
      <c r="U721" s="2"/>
      <c r="V721" s="2"/>
    </row>
    <row r="722" spans="9:22" ht="13">
      <c r="I722" s="2"/>
      <c r="J722" s="2"/>
      <c r="L722" s="2"/>
      <c r="M722" s="2"/>
      <c r="O722" s="2"/>
      <c r="P722" s="2"/>
      <c r="R722" s="2"/>
      <c r="S722" s="2"/>
      <c r="U722" s="2"/>
      <c r="V722" s="2"/>
    </row>
    <row r="723" spans="9:22" ht="13">
      <c r="I723" s="2"/>
      <c r="J723" s="2"/>
      <c r="L723" s="2"/>
      <c r="M723" s="2"/>
      <c r="O723" s="2"/>
      <c r="P723" s="2"/>
      <c r="R723" s="2"/>
      <c r="S723" s="2"/>
      <c r="U723" s="2"/>
      <c r="V723" s="2"/>
    </row>
    <row r="724" spans="9:22" ht="13">
      <c r="I724" s="2"/>
      <c r="J724" s="2"/>
      <c r="L724" s="2"/>
      <c r="M724" s="2"/>
      <c r="O724" s="2"/>
      <c r="P724" s="2"/>
      <c r="R724" s="2"/>
      <c r="S724" s="2"/>
      <c r="U724" s="2"/>
      <c r="V724" s="2"/>
    </row>
    <row r="725" spans="9:22" ht="13">
      <c r="I725" s="2"/>
      <c r="J725" s="2"/>
      <c r="L725" s="2"/>
      <c r="M725" s="2"/>
      <c r="O725" s="2"/>
      <c r="P725" s="2"/>
      <c r="R725" s="2"/>
      <c r="S725" s="2"/>
      <c r="U725" s="2"/>
      <c r="V725" s="2"/>
    </row>
    <row r="726" spans="9:22" ht="13">
      <c r="I726" s="2"/>
      <c r="J726" s="2"/>
      <c r="L726" s="2"/>
      <c r="M726" s="2"/>
      <c r="O726" s="2"/>
      <c r="P726" s="2"/>
      <c r="R726" s="2"/>
      <c r="S726" s="2"/>
      <c r="U726" s="2"/>
      <c r="V726" s="2"/>
    </row>
    <row r="727" spans="9:22" ht="13">
      <c r="I727" s="2"/>
      <c r="J727" s="2"/>
      <c r="L727" s="2"/>
      <c r="M727" s="2"/>
      <c r="O727" s="2"/>
      <c r="P727" s="2"/>
      <c r="R727" s="2"/>
      <c r="S727" s="2"/>
      <c r="U727" s="2"/>
      <c r="V727" s="2"/>
    </row>
    <row r="728" spans="9:22" ht="13">
      <c r="I728" s="2"/>
      <c r="J728" s="2"/>
      <c r="L728" s="2"/>
      <c r="M728" s="2"/>
      <c r="O728" s="2"/>
      <c r="P728" s="2"/>
      <c r="R728" s="2"/>
      <c r="S728" s="2"/>
      <c r="U728" s="2"/>
      <c r="V728" s="2"/>
    </row>
    <row r="729" spans="9:22" ht="13">
      <c r="I729" s="2"/>
      <c r="J729" s="2"/>
      <c r="L729" s="2"/>
      <c r="M729" s="2"/>
      <c r="O729" s="2"/>
      <c r="P729" s="2"/>
      <c r="R729" s="2"/>
      <c r="S729" s="2"/>
      <c r="U729" s="2"/>
      <c r="V729" s="2"/>
    </row>
    <row r="730" spans="9:22" ht="13">
      <c r="I730" s="2"/>
      <c r="J730" s="2"/>
      <c r="L730" s="2"/>
      <c r="M730" s="2"/>
      <c r="O730" s="2"/>
      <c r="P730" s="2"/>
      <c r="R730" s="2"/>
      <c r="S730" s="2"/>
      <c r="U730" s="2"/>
      <c r="V730" s="2"/>
    </row>
    <row r="731" spans="9:22" ht="13">
      <c r="I731" s="2"/>
      <c r="J731" s="2"/>
      <c r="L731" s="2"/>
      <c r="M731" s="2"/>
      <c r="O731" s="2"/>
      <c r="P731" s="2"/>
      <c r="R731" s="2"/>
      <c r="S731" s="2"/>
      <c r="U731" s="2"/>
      <c r="V731" s="2"/>
    </row>
    <row r="732" spans="9:22" ht="13">
      <c r="I732" s="2"/>
      <c r="J732" s="2"/>
      <c r="L732" s="2"/>
      <c r="M732" s="2"/>
      <c r="O732" s="2"/>
      <c r="P732" s="2"/>
      <c r="R732" s="2"/>
      <c r="S732" s="2"/>
      <c r="U732" s="2"/>
      <c r="V732" s="2"/>
    </row>
    <row r="733" spans="9:22" ht="13">
      <c r="I733" s="2"/>
      <c r="J733" s="2"/>
      <c r="L733" s="2"/>
      <c r="M733" s="2"/>
      <c r="O733" s="2"/>
      <c r="P733" s="2"/>
      <c r="R733" s="2"/>
      <c r="S733" s="2"/>
      <c r="U733" s="2"/>
      <c r="V733" s="2"/>
    </row>
    <row r="734" spans="9:22" ht="13">
      <c r="I734" s="2"/>
      <c r="J734" s="2"/>
      <c r="L734" s="2"/>
      <c r="M734" s="2"/>
      <c r="O734" s="2"/>
      <c r="P734" s="2"/>
      <c r="R734" s="2"/>
      <c r="S734" s="2"/>
      <c r="U734" s="2"/>
      <c r="V734" s="2"/>
    </row>
    <row r="735" spans="9:22" ht="13">
      <c r="I735" s="2"/>
      <c r="J735" s="2"/>
      <c r="L735" s="2"/>
      <c r="M735" s="2"/>
      <c r="O735" s="2"/>
      <c r="P735" s="2"/>
      <c r="R735" s="2"/>
      <c r="S735" s="2"/>
      <c r="U735" s="2"/>
      <c r="V735" s="2"/>
    </row>
    <row r="736" spans="9:22" ht="13">
      <c r="I736" s="2"/>
      <c r="J736" s="2"/>
      <c r="L736" s="2"/>
      <c r="M736" s="2"/>
      <c r="O736" s="2"/>
      <c r="P736" s="2"/>
      <c r="R736" s="2"/>
      <c r="S736" s="2"/>
      <c r="U736" s="2"/>
      <c r="V736" s="2"/>
    </row>
    <row r="737" spans="9:22" ht="13">
      <c r="I737" s="2"/>
      <c r="J737" s="2"/>
      <c r="L737" s="2"/>
      <c r="M737" s="2"/>
      <c r="O737" s="2"/>
      <c r="P737" s="2"/>
      <c r="R737" s="2"/>
      <c r="S737" s="2"/>
      <c r="U737" s="2"/>
      <c r="V737" s="2"/>
    </row>
    <row r="738" spans="9:22" ht="13">
      <c r="I738" s="2"/>
      <c r="J738" s="2"/>
      <c r="L738" s="2"/>
      <c r="M738" s="2"/>
      <c r="O738" s="2"/>
      <c r="P738" s="2"/>
      <c r="R738" s="2"/>
      <c r="S738" s="2"/>
      <c r="U738" s="2"/>
      <c r="V738" s="2"/>
    </row>
    <row r="739" spans="9:22" ht="13">
      <c r="I739" s="2"/>
      <c r="J739" s="2"/>
      <c r="L739" s="2"/>
      <c r="M739" s="2"/>
      <c r="O739" s="2"/>
      <c r="P739" s="2"/>
      <c r="R739" s="2"/>
      <c r="S739" s="2"/>
      <c r="U739" s="2"/>
      <c r="V739" s="2"/>
    </row>
    <row r="740" spans="9:22" ht="13">
      <c r="I740" s="2"/>
      <c r="J740" s="2"/>
      <c r="L740" s="2"/>
      <c r="M740" s="2"/>
      <c r="O740" s="2"/>
      <c r="P740" s="2"/>
      <c r="R740" s="2"/>
      <c r="S740" s="2"/>
      <c r="U740" s="2"/>
      <c r="V740" s="2"/>
    </row>
    <row r="741" spans="9:22" ht="13">
      <c r="I741" s="2"/>
      <c r="J741" s="2"/>
      <c r="L741" s="2"/>
      <c r="M741" s="2"/>
      <c r="O741" s="2"/>
      <c r="P741" s="2"/>
      <c r="R741" s="2"/>
      <c r="S741" s="2"/>
      <c r="U741" s="2"/>
      <c r="V741" s="2"/>
    </row>
    <row r="742" spans="9:22" ht="13">
      <c r="I742" s="2"/>
      <c r="J742" s="2"/>
      <c r="L742" s="2"/>
      <c r="M742" s="2"/>
      <c r="O742" s="2"/>
      <c r="P742" s="2"/>
      <c r="R742" s="2"/>
      <c r="S742" s="2"/>
      <c r="U742" s="2"/>
      <c r="V742" s="2"/>
    </row>
    <row r="743" spans="9:22" ht="13">
      <c r="I743" s="2"/>
      <c r="J743" s="2"/>
      <c r="L743" s="2"/>
      <c r="M743" s="2"/>
      <c r="O743" s="2"/>
      <c r="P743" s="2"/>
      <c r="R743" s="2"/>
      <c r="S743" s="2"/>
      <c r="U743" s="2"/>
      <c r="V743" s="2"/>
    </row>
    <row r="744" spans="9:22" ht="13">
      <c r="I744" s="2"/>
      <c r="J744" s="2"/>
      <c r="L744" s="2"/>
      <c r="M744" s="2"/>
      <c r="O744" s="2"/>
      <c r="P744" s="2"/>
      <c r="R744" s="2"/>
      <c r="S744" s="2"/>
      <c r="U744" s="2"/>
      <c r="V744" s="2"/>
    </row>
    <row r="745" spans="9:22" ht="13">
      <c r="I745" s="2"/>
      <c r="J745" s="2"/>
      <c r="L745" s="2"/>
      <c r="M745" s="2"/>
      <c r="O745" s="2"/>
      <c r="P745" s="2"/>
      <c r="R745" s="2"/>
      <c r="S745" s="2"/>
      <c r="U745" s="2"/>
      <c r="V745" s="2"/>
    </row>
    <row r="746" spans="9:22" ht="13">
      <c r="I746" s="2"/>
      <c r="J746" s="2"/>
      <c r="L746" s="2"/>
      <c r="M746" s="2"/>
      <c r="O746" s="2"/>
      <c r="P746" s="2"/>
      <c r="R746" s="2"/>
      <c r="S746" s="2"/>
      <c r="U746" s="2"/>
      <c r="V746" s="2"/>
    </row>
    <row r="747" spans="9:22" ht="13">
      <c r="I747" s="2"/>
      <c r="J747" s="2"/>
      <c r="L747" s="2"/>
      <c r="M747" s="2"/>
      <c r="O747" s="2"/>
      <c r="P747" s="2"/>
      <c r="R747" s="2"/>
      <c r="S747" s="2"/>
      <c r="U747" s="2"/>
      <c r="V747" s="2"/>
    </row>
    <row r="748" spans="9:22" ht="13">
      <c r="I748" s="2"/>
      <c r="J748" s="2"/>
      <c r="L748" s="2"/>
      <c r="M748" s="2"/>
      <c r="O748" s="2"/>
      <c r="P748" s="2"/>
      <c r="R748" s="2"/>
      <c r="S748" s="2"/>
      <c r="U748" s="2"/>
      <c r="V748" s="2"/>
    </row>
    <row r="749" spans="9:22" ht="13">
      <c r="I749" s="2"/>
      <c r="J749" s="2"/>
      <c r="L749" s="2"/>
      <c r="M749" s="2"/>
      <c r="O749" s="2"/>
      <c r="P749" s="2"/>
      <c r="R749" s="2"/>
      <c r="S749" s="2"/>
      <c r="U749" s="2"/>
      <c r="V749" s="2"/>
    </row>
    <row r="750" spans="9:22" ht="13">
      <c r="I750" s="2"/>
      <c r="J750" s="2"/>
      <c r="L750" s="2"/>
      <c r="M750" s="2"/>
      <c r="O750" s="2"/>
      <c r="P750" s="2"/>
      <c r="R750" s="2"/>
      <c r="S750" s="2"/>
      <c r="U750" s="2"/>
      <c r="V750" s="2"/>
    </row>
    <row r="751" spans="9:22" ht="13">
      <c r="I751" s="2"/>
      <c r="J751" s="2"/>
      <c r="L751" s="2"/>
      <c r="M751" s="2"/>
      <c r="O751" s="2"/>
      <c r="P751" s="2"/>
      <c r="R751" s="2"/>
      <c r="S751" s="2"/>
      <c r="U751" s="2"/>
      <c r="V751" s="2"/>
    </row>
    <row r="752" spans="9:22" ht="13">
      <c r="I752" s="2"/>
      <c r="J752" s="2"/>
      <c r="L752" s="2"/>
      <c r="M752" s="2"/>
      <c r="O752" s="2"/>
      <c r="P752" s="2"/>
      <c r="R752" s="2"/>
      <c r="S752" s="2"/>
      <c r="U752" s="2"/>
      <c r="V752" s="2"/>
    </row>
    <row r="753" spans="9:22" ht="13">
      <c r="I753" s="2"/>
      <c r="J753" s="2"/>
      <c r="L753" s="2"/>
      <c r="M753" s="2"/>
      <c r="O753" s="2"/>
      <c r="P753" s="2"/>
      <c r="R753" s="2"/>
      <c r="S753" s="2"/>
      <c r="U753" s="2"/>
      <c r="V753" s="2"/>
    </row>
    <row r="754" spans="9:22" ht="13">
      <c r="I754" s="2"/>
      <c r="J754" s="2"/>
      <c r="L754" s="2"/>
      <c r="M754" s="2"/>
      <c r="O754" s="2"/>
      <c r="P754" s="2"/>
      <c r="R754" s="2"/>
      <c r="S754" s="2"/>
      <c r="U754" s="2"/>
      <c r="V754" s="2"/>
    </row>
    <row r="755" spans="9:22" ht="13">
      <c r="I755" s="2"/>
      <c r="J755" s="2"/>
      <c r="L755" s="2"/>
      <c r="M755" s="2"/>
      <c r="O755" s="2"/>
      <c r="P755" s="2"/>
      <c r="R755" s="2"/>
      <c r="S755" s="2"/>
      <c r="U755" s="2"/>
      <c r="V755" s="2"/>
    </row>
    <row r="756" spans="9:22" ht="13">
      <c r="I756" s="2"/>
      <c r="J756" s="2"/>
      <c r="L756" s="2"/>
      <c r="M756" s="2"/>
      <c r="O756" s="2"/>
      <c r="P756" s="2"/>
      <c r="R756" s="2"/>
      <c r="S756" s="2"/>
      <c r="U756" s="2"/>
      <c r="V756" s="2"/>
    </row>
    <row r="757" spans="9:22" ht="13">
      <c r="I757" s="2"/>
      <c r="J757" s="2"/>
      <c r="L757" s="2"/>
      <c r="M757" s="2"/>
      <c r="O757" s="2"/>
      <c r="P757" s="2"/>
      <c r="R757" s="2"/>
      <c r="S757" s="2"/>
      <c r="U757" s="2"/>
      <c r="V757" s="2"/>
    </row>
    <row r="758" spans="9:22" ht="13">
      <c r="I758" s="2"/>
      <c r="J758" s="2"/>
      <c r="L758" s="2"/>
      <c r="M758" s="2"/>
      <c r="O758" s="2"/>
      <c r="P758" s="2"/>
      <c r="R758" s="2"/>
      <c r="S758" s="2"/>
      <c r="U758" s="2"/>
      <c r="V758" s="2"/>
    </row>
    <row r="759" spans="9:22" ht="13">
      <c r="I759" s="2"/>
      <c r="J759" s="2"/>
      <c r="L759" s="2"/>
      <c r="M759" s="2"/>
      <c r="O759" s="2"/>
      <c r="P759" s="2"/>
      <c r="R759" s="2"/>
      <c r="S759" s="2"/>
      <c r="U759" s="2"/>
      <c r="V759" s="2"/>
    </row>
    <row r="760" spans="9:22" ht="13">
      <c r="I760" s="2"/>
      <c r="J760" s="2"/>
      <c r="L760" s="2"/>
      <c r="M760" s="2"/>
      <c r="O760" s="2"/>
      <c r="P760" s="2"/>
      <c r="R760" s="2"/>
      <c r="S760" s="2"/>
      <c r="U760" s="2"/>
      <c r="V760" s="2"/>
    </row>
    <row r="761" spans="9:22" ht="13">
      <c r="I761" s="2"/>
      <c r="J761" s="2"/>
      <c r="L761" s="2"/>
      <c r="M761" s="2"/>
      <c r="O761" s="2"/>
      <c r="P761" s="2"/>
      <c r="R761" s="2"/>
      <c r="S761" s="2"/>
      <c r="U761" s="2"/>
      <c r="V761" s="2"/>
    </row>
    <row r="762" spans="9:22" ht="13">
      <c r="I762" s="2"/>
      <c r="J762" s="2"/>
      <c r="L762" s="2"/>
      <c r="M762" s="2"/>
      <c r="O762" s="2"/>
      <c r="P762" s="2"/>
      <c r="R762" s="2"/>
      <c r="S762" s="2"/>
      <c r="U762" s="2"/>
      <c r="V762" s="2"/>
    </row>
    <row r="763" spans="9:22" ht="13">
      <c r="I763" s="2"/>
      <c r="J763" s="2"/>
      <c r="L763" s="2"/>
      <c r="M763" s="2"/>
      <c r="O763" s="2"/>
      <c r="P763" s="2"/>
      <c r="R763" s="2"/>
      <c r="S763" s="2"/>
      <c r="U763" s="2"/>
      <c r="V763" s="2"/>
    </row>
    <row r="764" spans="9:22" ht="13">
      <c r="I764" s="2"/>
      <c r="J764" s="2"/>
      <c r="L764" s="2"/>
      <c r="M764" s="2"/>
      <c r="O764" s="2"/>
      <c r="P764" s="2"/>
      <c r="R764" s="2"/>
      <c r="S764" s="2"/>
      <c r="U764" s="2"/>
      <c r="V764" s="2"/>
    </row>
    <row r="765" spans="9:22" ht="13">
      <c r="I765" s="2"/>
      <c r="J765" s="2"/>
      <c r="L765" s="2"/>
      <c r="M765" s="2"/>
      <c r="O765" s="2"/>
      <c r="P765" s="2"/>
      <c r="R765" s="2"/>
      <c r="S765" s="2"/>
      <c r="U765" s="2"/>
      <c r="V765" s="2"/>
    </row>
    <row r="766" spans="9:22" ht="13">
      <c r="I766" s="2"/>
      <c r="J766" s="2"/>
      <c r="L766" s="2"/>
      <c r="M766" s="2"/>
      <c r="O766" s="2"/>
      <c r="P766" s="2"/>
      <c r="R766" s="2"/>
      <c r="S766" s="2"/>
      <c r="U766" s="2"/>
      <c r="V766" s="2"/>
    </row>
    <row r="767" spans="9:22" ht="13">
      <c r="I767" s="2"/>
      <c r="J767" s="2"/>
      <c r="L767" s="2"/>
      <c r="M767" s="2"/>
      <c r="O767" s="2"/>
      <c r="P767" s="2"/>
      <c r="R767" s="2"/>
      <c r="S767" s="2"/>
      <c r="U767" s="2"/>
      <c r="V767" s="2"/>
    </row>
    <row r="768" spans="9:22" ht="13">
      <c r="I768" s="2"/>
      <c r="J768" s="2"/>
      <c r="L768" s="2"/>
      <c r="M768" s="2"/>
      <c r="O768" s="2"/>
      <c r="P768" s="2"/>
      <c r="R768" s="2"/>
      <c r="S768" s="2"/>
      <c r="U768" s="2"/>
      <c r="V768" s="2"/>
    </row>
    <row r="769" spans="9:22" ht="13">
      <c r="I769" s="2"/>
      <c r="J769" s="2"/>
      <c r="L769" s="2"/>
      <c r="M769" s="2"/>
      <c r="O769" s="2"/>
      <c r="P769" s="2"/>
      <c r="R769" s="2"/>
      <c r="S769" s="2"/>
      <c r="U769" s="2"/>
      <c r="V769" s="2"/>
    </row>
    <row r="770" spans="9:22" ht="13">
      <c r="I770" s="2"/>
      <c r="J770" s="2"/>
      <c r="L770" s="2"/>
      <c r="M770" s="2"/>
      <c r="O770" s="2"/>
      <c r="P770" s="2"/>
      <c r="R770" s="2"/>
      <c r="S770" s="2"/>
      <c r="U770" s="2"/>
      <c r="V770" s="2"/>
    </row>
    <row r="771" spans="9:22" ht="13">
      <c r="I771" s="2"/>
      <c r="J771" s="2"/>
      <c r="L771" s="2"/>
      <c r="M771" s="2"/>
      <c r="O771" s="2"/>
      <c r="P771" s="2"/>
      <c r="R771" s="2"/>
      <c r="S771" s="2"/>
      <c r="U771" s="2"/>
      <c r="V771" s="2"/>
    </row>
    <row r="772" spans="9:22" ht="13">
      <c r="I772" s="2"/>
      <c r="J772" s="2"/>
      <c r="L772" s="2"/>
      <c r="M772" s="2"/>
      <c r="O772" s="2"/>
      <c r="P772" s="2"/>
      <c r="R772" s="2"/>
      <c r="S772" s="2"/>
      <c r="U772" s="2"/>
      <c r="V772" s="2"/>
    </row>
    <row r="773" spans="9:22" ht="13">
      <c r="I773" s="2"/>
      <c r="J773" s="2"/>
      <c r="L773" s="2"/>
      <c r="M773" s="2"/>
      <c r="O773" s="2"/>
      <c r="P773" s="2"/>
      <c r="R773" s="2"/>
      <c r="S773" s="2"/>
      <c r="U773" s="2"/>
      <c r="V773" s="2"/>
    </row>
    <row r="774" spans="9:22" ht="13">
      <c r="I774" s="2"/>
      <c r="J774" s="2"/>
      <c r="L774" s="2"/>
      <c r="M774" s="2"/>
      <c r="O774" s="2"/>
      <c r="P774" s="2"/>
      <c r="R774" s="2"/>
      <c r="S774" s="2"/>
      <c r="U774" s="2"/>
      <c r="V774" s="2"/>
    </row>
    <row r="775" spans="9:22" ht="13">
      <c r="I775" s="2"/>
      <c r="J775" s="2"/>
      <c r="L775" s="2"/>
      <c r="M775" s="2"/>
      <c r="O775" s="2"/>
      <c r="P775" s="2"/>
      <c r="R775" s="2"/>
      <c r="S775" s="2"/>
      <c r="U775" s="2"/>
      <c r="V775" s="2"/>
    </row>
    <row r="776" spans="9:22" ht="13">
      <c r="I776" s="2"/>
      <c r="J776" s="2"/>
      <c r="L776" s="2"/>
      <c r="M776" s="2"/>
      <c r="O776" s="2"/>
      <c r="P776" s="2"/>
      <c r="R776" s="2"/>
      <c r="S776" s="2"/>
      <c r="U776" s="2"/>
      <c r="V776" s="2"/>
    </row>
    <row r="777" spans="9:22" ht="13">
      <c r="I777" s="2"/>
      <c r="J777" s="2"/>
      <c r="L777" s="2"/>
      <c r="M777" s="2"/>
      <c r="O777" s="2"/>
      <c r="P777" s="2"/>
      <c r="R777" s="2"/>
      <c r="S777" s="2"/>
      <c r="U777" s="2"/>
      <c r="V777" s="2"/>
    </row>
    <row r="778" spans="9:22" ht="13">
      <c r="I778" s="2"/>
      <c r="J778" s="2"/>
      <c r="L778" s="2"/>
      <c r="M778" s="2"/>
      <c r="O778" s="2"/>
      <c r="P778" s="2"/>
      <c r="R778" s="2"/>
      <c r="S778" s="2"/>
      <c r="U778" s="2"/>
      <c r="V778" s="2"/>
    </row>
    <row r="779" spans="9:22" ht="13">
      <c r="I779" s="2"/>
      <c r="J779" s="2"/>
      <c r="L779" s="2"/>
      <c r="M779" s="2"/>
      <c r="O779" s="2"/>
      <c r="P779" s="2"/>
      <c r="R779" s="2"/>
      <c r="S779" s="2"/>
      <c r="U779" s="2"/>
      <c r="V779" s="2"/>
    </row>
    <row r="780" spans="9:22" ht="13">
      <c r="I780" s="2"/>
      <c r="J780" s="2"/>
      <c r="L780" s="2"/>
      <c r="M780" s="2"/>
      <c r="O780" s="2"/>
      <c r="P780" s="2"/>
      <c r="R780" s="2"/>
      <c r="S780" s="2"/>
      <c r="U780" s="2"/>
      <c r="V780" s="2"/>
    </row>
    <row r="781" spans="9:22" ht="13">
      <c r="I781" s="2"/>
      <c r="J781" s="2"/>
      <c r="L781" s="2"/>
      <c r="M781" s="2"/>
      <c r="O781" s="2"/>
      <c r="P781" s="2"/>
      <c r="R781" s="2"/>
      <c r="S781" s="2"/>
      <c r="U781" s="2"/>
      <c r="V781" s="2"/>
    </row>
    <row r="782" spans="9:22" ht="13">
      <c r="I782" s="2"/>
      <c r="J782" s="2"/>
      <c r="L782" s="2"/>
      <c r="M782" s="2"/>
      <c r="O782" s="2"/>
      <c r="P782" s="2"/>
      <c r="R782" s="2"/>
      <c r="S782" s="2"/>
      <c r="U782" s="2"/>
      <c r="V782" s="2"/>
    </row>
    <row r="783" spans="9:22" ht="13">
      <c r="I783" s="2"/>
      <c r="J783" s="2"/>
      <c r="L783" s="2"/>
      <c r="M783" s="2"/>
      <c r="O783" s="2"/>
      <c r="P783" s="2"/>
      <c r="R783" s="2"/>
      <c r="S783" s="2"/>
      <c r="U783" s="2"/>
      <c r="V783" s="2"/>
    </row>
    <row r="784" spans="9:22" ht="13">
      <c r="I784" s="2"/>
      <c r="J784" s="2"/>
      <c r="L784" s="2"/>
      <c r="M784" s="2"/>
      <c r="O784" s="2"/>
      <c r="P784" s="2"/>
      <c r="R784" s="2"/>
      <c r="S784" s="2"/>
      <c r="U784" s="2"/>
      <c r="V784" s="2"/>
    </row>
    <row r="785" spans="9:22" ht="13">
      <c r="I785" s="2"/>
      <c r="J785" s="2"/>
      <c r="L785" s="2"/>
      <c r="M785" s="2"/>
      <c r="O785" s="2"/>
      <c r="P785" s="2"/>
      <c r="R785" s="2"/>
      <c r="S785" s="2"/>
      <c r="U785" s="2"/>
      <c r="V785" s="2"/>
    </row>
    <row r="786" spans="9:22" ht="13">
      <c r="I786" s="2"/>
      <c r="J786" s="2"/>
      <c r="L786" s="2"/>
      <c r="M786" s="2"/>
      <c r="O786" s="2"/>
      <c r="P786" s="2"/>
      <c r="R786" s="2"/>
      <c r="S786" s="2"/>
      <c r="U786" s="2"/>
      <c r="V786" s="2"/>
    </row>
    <row r="787" spans="9:22" ht="13">
      <c r="I787" s="2"/>
      <c r="J787" s="2"/>
      <c r="L787" s="2"/>
      <c r="M787" s="2"/>
      <c r="O787" s="2"/>
      <c r="P787" s="2"/>
      <c r="R787" s="2"/>
      <c r="S787" s="2"/>
      <c r="U787" s="2"/>
      <c r="V787" s="2"/>
    </row>
    <row r="788" spans="9:22" ht="13">
      <c r="I788" s="2"/>
      <c r="J788" s="2"/>
      <c r="L788" s="2"/>
      <c r="M788" s="2"/>
      <c r="O788" s="2"/>
      <c r="P788" s="2"/>
      <c r="R788" s="2"/>
      <c r="S788" s="2"/>
      <c r="U788" s="2"/>
      <c r="V788" s="2"/>
    </row>
    <row r="789" spans="9:22" ht="13">
      <c r="I789" s="2"/>
      <c r="J789" s="2"/>
      <c r="L789" s="2"/>
      <c r="M789" s="2"/>
      <c r="O789" s="2"/>
      <c r="P789" s="2"/>
      <c r="R789" s="2"/>
      <c r="S789" s="2"/>
      <c r="U789" s="2"/>
      <c r="V789" s="2"/>
    </row>
    <row r="790" spans="9:22" ht="13">
      <c r="I790" s="2"/>
      <c r="J790" s="2"/>
      <c r="L790" s="2"/>
      <c r="M790" s="2"/>
      <c r="O790" s="2"/>
      <c r="P790" s="2"/>
      <c r="R790" s="2"/>
      <c r="S790" s="2"/>
      <c r="U790" s="2"/>
      <c r="V790" s="2"/>
    </row>
    <row r="791" spans="9:22" ht="13">
      <c r="I791" s="2"/>
      <c r="J791" s="2"/>
      <c r="L791" s="2"/>
      <c r="M791" s="2"/>
      <c r="O791" s="2"/>
      <c r="P791" s="2"/>
      <c r="R791" s="2"/>
      <c r="S791" s="2"/>
      <c r="U791" s="2"/>
      <c r="V791" s="2"/>
    </row>
    <row r="792" spans="9:22" ht="13">
      <c r="I792" s="2"/>
      <c r="J792" s="2"/>
      <c r="L792" s="2"/>
      <c r="M792" s="2"/>
      <c r="O792" s="2"/>
      <c r="P792" s="2"/>
      <c r="R792" s="2"/>
      <c r="S792" s="2"/>
      <c r="U792" s="2"/>
      <c r="V792" s="2"/>
    </row>
    <row r="793" spans="9:22" ht="13">
      <c r="I793" s="2"/>
      <c r="J793" s="2"/>
      <c r="L793" s="2"/>
      <c r="M793" s="2"/>
      <c r="O793" s="2"/>
      <c r="P793" s="2"/>
      <c r="R793" s="2"/>
      <c r="S793" s="2"/>
      <c r="U793" s="2"/>
      <c r="V793" s="2"/>
    </row>
    <row r="794" spans="9:22" ht="13">
      <c r="I794" s="2"/>
      <c r="J794" s="2"/>
      <c r="L794" s="2"/>
      <c r="M794" s="2"/>
      <c r="O794" s="2"/>
      <c r="P794" s="2"/>
      <c r="R794" s="2"/>
      <c r="S794" s="2"/>
      <c r="U794" s="2"/>
      <c r="V794" s="2"/>
    </row>
    <row r="795" spans="9:22" ht="13">
      <c r="I795" s="2"/>
      <c r="J795" s="2"/>
      <c r="L795" s="2"/>
      <c r="M795" s="2"/>
      <c r="O795" s="2"/>
      <c r="P795" s="2"/>
      <c r="R795" s="2"/>
      <c r="S795" s="2"/>
      <c r="U795" s="2"/>
      <c r="V795" s="2"/>
    </row>
    <row r="796" spans="9:22" ht="13">
      <c r="I796" s="2"/>
      <c r="J796" s="2"/>
      <c r="L796" s="2"/>
      <c r="M796" s="2"/>
      <c r="O796" s="2"/>
      <c r="P796" s="2"/>
      <c r="R796" s="2"/>
      <c r="S796" s="2"/>
      <c r="U796" s="2"/>
      <c r="V796" s="2"/>
    </row>
    <row r="797" spans="9:22" ht="13">
      <c r="I797" s="2"/>
      <c r="J797" s="2"/>
      <c r="L797" s="2"/>
      <c r="M797" s="2"/>
      <c r="O797" s="2"/>
      <c r="P797" s="2"/>
      <c r="R797" s="2"/>
      <c r="S797" s="2"/>
      <c r="U797" s="2"/>
      <c r="V797" s="2"/>
    </row>
    <row r="798" spans="9:22" ht="13">
      <c r="I798" s="2"/>
      <c r="J798" s="2"/>
      <c r="L798" s="2"/>
      <c r="M798" s="2"/>
      <c r="O798" s="2"/>
      <c r="P798" s="2"/>
      <c r="R798" s="2"/>
      <c r="S798" s="2"/>
      <c r="U798" s="2"/>
      <c r="V798" s="2"/>
    </row>
    <row r="799" spans="9:22" ht="13">
      <c r="I799" s="2"/>
      <c r="J799" s="2"/>
      <c r="L799" s="2"/>
      <c r="M799" s="2"/>
      <c r="O799" s="2"/>
      <c r="P799" s="2"/>
      <c r="R799" s="2"/>
      <c r="S799" s="2"/>
      <c r="U799" s="2"/>
      <c r="V799" s="2"/>
    </row>
    <row r="800" spans="9:22" ht="13">
      <c r="I800" s="2"/>
      <c r="J800" s="2"/>
      <c r="L800" s="2"/>
      <c r="M800" s="2"/>
      <c r="O800" s="2"/>
      <c r="P800" s="2"/>
      <c r="R800" s="2"/>
      <c r="S800" s="2"/>
      <c r="U800" s="2"/>
      <c r="V800" s="2"/>
    </row>
    <row r="801" spans="9:22" ht="13">
      <c r="I801" s="2"/>
      <c r="J801" s="2"/>
      <c r="L801" s="2"/>
      <c r="M801" s="2"/>
      <c r="O801" s="2"/>
      <c r="P801" s="2"/>
      <c r="R801" s="2"/>
      <c r="S801" s="2"/>
      <c r="U801" s="2"/>
      <c r="V801" s="2"/>
    </row>
    <row r="802" spans="9:22" ht="13">
      <c r="I802" s="2"/>
      <c r="J802" s="2"/>
      <c r="L802" s="2"/>
      <c r="M802" s="2"/>
      <c r="O802" s="2"/>
      <c r="P802" s="2"/>
      <c r="R802" s="2"/>
      <c r="S802" s="2"/>
      <c r="U802" s="2"/>
      <c r="V802" s="2"/>
    </row>
    <row r="803" spans="9:22" ht="13">
      <c r="I803" s="2"/>
      <c r="J803" s="2"/>
      <c r="L803" s="2"/>
      <c r="M803" s="2"/>
      <c r="O803" s="2"/>
      <c r="P803" s="2"/>
      <c r="R803" s="2"/>
      <c r="S803" s="2"/>
      <c r="U803" s="2"/>
      <c r="V803" s="2"/>
    </row>
    <row r="804" spans="9:22" ht="13">
      <c r="I804" s="2"/>
      <c r="J804" s="2"/>
      <c r="L804" s="2"/>
      <c r="M804" s="2"/>
      <c r="O804" s="2"/>
      <c r="P804" s="2"/>
      <c r="R804" s="2"/>
      <c r="S804" s="2"/>
      <c r="U804" s="2"/>
      <c r="V804" s="2"/>
    </row>
    <row r="805" spans="9:22" ht="13">
      <c r="I805" s="2"/>
      <c r="J805" s="2"/>
      <c r="L805" s="2"/>
      <c r="M805" s="2"/>
      <c r="O805" s="2"/>
      <c r="P805" s="2"/>
      <c r="R805" s="2"/>
      <c r="S805" s="2"/>
      <c r="U805" s="2"/>
      <c r="V805" s="2"/>
    </row>
    <row r="806" spans="9:22" ht="13">
      <c r="I806" s="2"/>
      <c r="J806" s="2"/>
      <c r="L806" s="2"/>
      <c r="M806" s="2"/>
      <c r="O806" s="2"/>
      <c r="P806" s="2"/>
      <c r="R806" s="2"/>
      <c r="S806" s="2"/>
      <c r="U806" s="2"/>
      <c r="V806" s="2"/>
    </row>
    <row r="807" spans="9:22" ht="13">
      <c r="I807" s="2"/>
      <c r="J807" s="2"/>
      <c r="L807" s="2"/>
      <c r="M807" s="2"/>
      <c r="O807" s="2"/>
      <c r="P807" s="2"/>
      <c r="R807" s="2"/>
      <c r="S807" s="2"/>
      <c r="U807" s="2"/>
      <c r="V807" s="2"/>
    </row>
    <row r="808" spans="9:22" ht="13">
      <c r="I808" s="2"/>
      <c r="J808" s="2"/>
      <c r="L808" s="2"/>
      <c r="M808" s="2"/>
      <c r="O808" s="2"/>
      <c r="P808" s="2"/>
      <c r="R808" s="2"/>
      <c r="S808" s="2"/>
      <c r="U808" s="2"/>
      <c r="V808" s="2"/>
    </row>
    <row r="809" spans="9:22" ht="13">
      <c r="I809" s="2"/>
      <c r="J809" s="2"/>
      <c r="L809" s="2"/>
      <c r="M809" s="2"/>
      <c r="O809" s="2"/>
      <c r="P809" s="2"/>
      <c r="R809" s="2"/>
      <c r="S809" s="2"/>
      <c r="U809" s="2"/>
      <c r="V809" s="2"/>
    </row>
    <row r="810" spans="9:22" ht="13">
      <c r="I810" s="2"/>
      <c r="J810" s="2"/>
      <c r="L810" s="2"/>
      <c r="M810" s="2"/>
      <c r="O810" s="2"/>
      <c r="P810" s="2"/>
      <c r="R810" s="2"/>
      <c r="S810" s="2"/>
      <c r="U810" s="2"/>
      <c r="V810" s="2"/>
    </row>
    <row r="811" spans="9:22" ht="13">
      <c r="I811" s="2"/>
      <c r="J811" s="2"/>
      <c r="L811" s="2"/>
      <c r="M811" s="2"/>
      <c r="O811" s="2"/>
      <c r="P811" s="2"/>
      <c r="R811" s="2"/>
      <c r="S811" s="2"/>
      <c r="U811" s="2"/>
      <c r="V811" s="2"/>
    </row>
    <row r="812" spans="9:22" ht="13">
      <c r="I812" s="2"/>
      <c r="J812" s="2"/>
      <c r="L812" s="2"/>
      <c r="M812" s="2"/>
      <c r="O812" s="2"/>
      <c r="P812" s="2"/>
      <c r="R812" s="2"/>
      <c r="S812" s="2"/>
      <c r="U812" s="2"/>
      <c r="V812" s="2"/>
    </row>
    <row r="813" spans="9:22" ht="13">
      <c r="I813" s="2"/>
      <c r="J813" s="2"/>
      <c r="L813" s="2"/>
      <c r="M813" s="2"/>
      <c r="O813" s="2"/>
      <c r="P813" s="2"/>
      <c r="R813" s="2"/>
      <c r="S813" s="2"/>
      <c r="U813" s="2"/>
      <c r="V813" s="2"/>
    </row>
    <row r="814" spans="9:22" ht="13">
      <c r="I814" s="2"/>
      <c r="J814" s="2"/>
      <c r="L814" s="2"/>
      <c r="M814" s="2"/>
      <c r="O814" s="2"/>
      <c r="P814" s="2"/>
      <c r="R814" s="2"/>
      <c r="S814" s="2"/>
      <c r="U814" s="2"/>
      <c r="V814" s="2"/>
    </row>
    <row r="815" spans="9:22" ht="13">
      <c r="I815" s="2"/>
      <c r="J815" s="2"/>
      <c r="L815" s="2"/>
      <c r="M815" s="2"/>
      <c r="O815" s="2"/>
      <c r="P815" s="2"/>
      <c r="R815" s="2"/>
      <c r="S815" s="2"/>
      <c r="U815" s="2"/>
      <c r="V815" s="2"/>
    </row>
    <row r="816" spans="9:22" ht="13">
      <c r="I816" s="2"/>
      <c r="J816" s="2"/>
      <c r="L816" s="2"/>
      <c r="M816" s="2"/>
      <c r="O816" s="2"/>
      <c r="P816" s="2"/>
      <c r="R816" s="2"/>
      <c r="S816" s="2"/>
      <c r="U816" s="2"/>
      <c r="V816" s="2"/>
    </row>
    <row r="817" spans="9:22" ht="13">
      <c r="I817" s="2"/>
      <c r="J817" s="2"/>
      <c r="L817" s="2"/>
      <c r="M817" s="2"/>
      <c r="O817" s="2"/>
      <c r="P817" s="2"/>
      <c r="R817" s="2"/>
      <c r="S817" s="2"/>
      <c r="U817" s="2"/>
      <c r="V817" s="2"/>
    </row>
    <row r="818" spans="9:22" ht="13">
      <c r="I818" s="2"/>
      <c r="J818" s="2"/>
      <c r="L818" s="2"/>
      <c r="M818" s="2"/>
      <c r="O818" s="2"/>
      <c r="P818" s="2"/>
      <c r="R818" s="2"/>
      <c r="S818" s="2"/>
      <c r="U818" s="2"/>
      <c r="V818" s="2"/>
    </row>
    <row r="819" spans="9:22" ht="13">
      <c r="I819" s="2"/>
      <c r="J819" s="2"/>
      <c r="L819" s="2"/>
      <c r="M819" s="2"/>
      <c r="O819" s="2"/>
      <c r="P819" s="2"/>
      <c r="R819" s="2"/>
      <c r="S819" s="2"/>
      <c r="U819" s="2"/>
      <c r="V819" s="2"/>
    </row>
    <row r="820" spans="9:22" ht="13">
      <c r="I820" s="2"/>
      <c r="J820" s="2"/>
      <c r="L820" s="2"/>
      <c r="M820" s="2"/>
      <c r="O820" s="2"/>
      <c r="P820" s="2"/>
      <c r="R820" s="2"/>
      <c r="S820" s="2"/>
      <c r="U820" s="2"/>
      <c r="V820" s="2"/>
    </row>
    <row r="821" spans="9:22" ht="13">
      <c r="I821" s="2"/>
      <c r="J821" s="2"/>
      <c r="L821" s="2"/>
      <c r="M821" s="2"/>
      <c r="O821" s="2"/>
      <c r="P821" s="2"/>
      <c r="R821" s="2"/>
      <c r="S821" s="2"/>
      <c r="U821" s="2"/>
      <c r="V821" s="2"/>
    </row>
    <row r="822" spans="9:22" ht="13">
      <c r="I822" s="2"/>
      <c r="J822" s="2"/>
      <c r="L822" s="2"/>
      <c r="M822" s="2"/>
      <c r="O822" s="2"/>
      <c r="P822" s="2"/>
      <c r="R822" s="2"/>
      <c r="S822" s="2"/>
      <c r="U822" s="2"/>
      <c r="V822" s="2"/>
    </row>
    <row r="823" spans="9:22" ht="13">
      <c r="I823" s="2"/>
      <c r="J823" s="2"/>
      <c r="L823" s="2"/>
      <c r="M823" s="2"/>
      <c r="O823" s="2"/>
      <c r="P823" s="2"/>
      <c r="R823" s="2"/>
      <c r="S823" s="2"/>
      <c r="U823" s="2"/>
      <c r="V823" s="2"/>
    </row>
    <row r="824" spans="9:22" ht="13">
      <c r="I824" s="2"/>
      <c r="J824" s="2"/>
      <c r="L824" s="2"/>
      <c r="M824" s="2"/>
      <c r="O824" s="2"/>
      <c r="P824" s="2"/>
      <c r="R824" s="2"/>
      <c r="S824" s="2"/>
      <c r="U824" s="2"/>
      <c r="V824" s="2"/>
    </row>
    <row r="825" spans="9:22" ht="13">
      <c r="I825" s="2"/>
      <c r="J825" s="2"/>
      <c r="L825" s="2"/>
      <c r="M825" s="2"/>
      <c r="O825" s="2"/>
      <c r="P825" s="2"/>
      <c r="R825" s="2"/>
      <c r="S825" s="2"/>
      <c r="U825" s="2"/>
      <c r="V825" s="2"/>
    </row>
    <row r="826" spans="9:22" ht="13">
      <c r="I826" s="2"/>
      <c r="J826" s="2"/>
      <c r="L826" s="2"/>
      <c r="M826" s="2"/>
      <c r="O826" s="2"/>
      <c r="P826" s="2"/>
      <c r="R826" s="2"/>
      <c r="S826" s="2"/>
      <c r="U826" s="2"/>
      <c r="V826" s="2"/>
    </row>
    <row r="827" spans="9:22" ht="13">
      <c r="I827" s="2"/>
      <c r="J827" s="2"/>
      <c r="L827" s="2"/>
      <c r="M827" s="2"/>
      <c r="O827" s="2"/>
      <c r="P827" s="2"/>
      <c r="R827" s="2"/>
      <c r="S827" s="2"/>
      <c r="U827" s="2"/>
      <c r="V827" s="2"/>
    </row>
    <row r="828" spans="9:22" ht="13">
      <c r="I828" s="2"/>
      <c r="J828" s="2"/>
      <c r="L828" s="2"/>
      <c r="M828" s="2"/>
      <c r="O828" s="2"/>
      <c r="P828" s="2"/>
      <c r="R828" s="2"/>
      <c r="S828" s="2"/>
      <c r="U828" s="2"/>
      <c r="V828" s="2"/>
    </row>
    <row r="829" spans="9:22" ht="13">
      <c r="I829" s="2"/>
      <c r="J829" s="2"/>
      <c r="L829" s="2"/>
      <c r="M829" s="2"/>
      <c r="O829" s="2"/>
      <c r="P829" s="2"/>
      <c r="R829" s="2"/>
      <c r="S829" s="2"/>
      <c r="U829" s="2"/>
      <c r="V829" s="2"/>
    </row>
    <row r="830" spans="9:22" ht="13">
      <c r="I830" s="2"/>
      <c r="J830" s="2"/>
      <c r="L830" s="2"/>
      <c r="M830" s="2"/>
      <c r="O830" s="2"/>
      <c r="P830" s="2"/>
      <c r="R830" s="2"/>
      <c r="S830" s="2"/>
      <c r="U830" s="2"/>
      <c r="V830" s="2"/>
    </row>
    <row r="831" spans="9:22" ht="13">
      <c r="I831" s="2"/>
      <c r="J831" s="2"/>
      <c r="L831" s="2"/>
      <c r="M831" s="2"/>
      <c r="O831" s="2"/>
      <c r="P831" s="2"/>
      <c r="R831" s="2"/>
      <c r="S831" s="2"/>
      <c r="U831" s="2"/>
      <c r="V831" s="2"/>
    </row>
    <row r="832" spans="9:22" ht="13">
      <c r="I832" s="2"/>
      <c r="J832" s="2"/>
      <c r="L832" s="2"/>
      <c r="M832" s="2"/>
      <c r="O832" s="2"/>
      <c r="P832" s="2"/>
      <c r="R832" s="2"/>
      <c r="S832" s="2"/>
      <c r="U832" s="2"/>
      <c r="V832" s="2"/>
    </row>
    <row r="833" spans="9:22" ht="13">
      <c r="I833" s="2"/>
      <c r="J833" s="2"/>
      <c r="L833" s="2"/>
      <c r="M833" s="2"/>
      <c r="O833" s="2"/>
      <c r="P833" s="2"/>
      <c r="R833" s="2"/>
      <c r="S833" s="2"/>
      <c r="U833" s="2"/>
      <c r="V833" s="2"/>
    </row>
    <row r="834" spans="9:22" ht="13">
      <c r="I834" s="2"/>
      <c r="J834" s="2"/>
      <c r="L834" s="2"/>
      <c r="M834" s="2"/>
      <c r="O834" s="2"/>
      <c r="P834" s="2"/>
      <c r="R834" s="2"/>
      <c r="S834" s="2"/>
      <c r="U834" s="2"/>
      <c r="V834" s="2"/>
    </row>
    <row r="835" spans="9:22" ht="13">
      <c r="I835" s="2"/>
      <c r="J835" s="2"/>
      <c r="L835" s="2"/>
      <c r="M835" s="2"/>
      <c r="O835" s="2"/>
      <c r="P835" s="2"/>
      <c r="R835" s="2"/>
      <c r="S835" s="2"/>
      <c r="U835" s="2"/>
      <c r="V835" s="2"/>
    </row>
    <row r="836" spans="9:22" ht="13">
      <c r="I836" s="2"/>
      <c r="J836" s="2"/>
      <c r="L836" s="2"/>
      <c r="M836" s="2"/>
      <c r="O836" s="2"/>
      <c r="P836" s="2"/>
      <c r="R836" s="2"/>
      <c r="S836" s="2"/>
      <c r="U836" s="2"/>
      <c r="V836" s="2"/>
    </row>
    <row r="837" spans="9:22" ht="13">
      <c r="I837" s="2"/>
      <c r="J837" s="2"/>
      <c r="L837" s="2"/>
      <c r="M837" s="2"/>
      <c r="O837" s="2"/>
      <c r="P837" s="2"/>
      <c r="R837" s="2"/>
      <c r="S837" s="2"/>
      <c r="U837" s="2"/>
      <c r="V837" s="2"/>
    </row>
    <row r="838" spans="9:22" ht="13">
      <c r="I838" s="2"/>
      <c r="J838" s="2"/>
      <c r="L838" s="2"/>
      <c r="M838" s="2"/>
      <c r="O838" s="2"/>
      <c r="P838" s="2"/>
      <c r="R838" s="2"/>
      <c r="S838" s="2"/>
      <c r="U838" s="2"/>
      <c r="V838" s="2"/>
    </row>
    <row r="839" spans="9:22" ht="13">
      <c r="I839" s="2"/>
      <c r="J839" s="2"/>
      <c r="L839" s="2"/>
      <c r="M839" s="2"/>
      <c r="O839" s="2"/>
      <c r="P839" s="2"/>
      <c r="R839" s="2"/>
      <c r="S839" s="2"/>
      <c r="U839" s="2"/>
      <c r="V839" s="2"/>
    </row>
    <row r="840" spans="9:22" ht="13">
      <c r="I840" s="2"/>
      <c r="J840" s="2"/>
      <c r="L840" s="2"/>
      <c r="M840" s="2"/>
      <c r="O840" s="2"/>
      <c r="P840" s="2"/>
      <c r="R840" s="2"/>
      <c r="S840" s="2"/>
      <c r="U840" s="2"/>
      <c r="V840" s="2"/>
    </row>
    <row r="841" spans="9:22" ht="13">
      <c r="I841" s="2"/>
      <c r="J841" s="2"/>
      <c r="L841" s="2"/>
      <c r="M841" s="2"/>
      <c r="O841" s="2"/>
      <c r="P841" s="2"/>
      <c r="R841" s="2"/>
      <c r="S841" s="2"/>
      <c r="U841" s="2"/>
      <c r="V841" s="2"/>
    </row>
    <row r="842" spans="9:22" ht="13">
      <c r="I842" s="2"/>
      <c r="J842" s="2"/>
      <c r="L842" s="2"/>
      <c r="M842" s="2"/>
      <c r="O842" s="2"/>
      <c r="P842" s="2"/>
      <c r="R842" s="2"/>
      <c r="S842" s="2"/>
      <c r="U842" s="2"/>
      <c r="V842" s="2"/>
    </row>
    <row r="843" spans="9:22" ht="13">
      <c r="I843" s="2"/>
      <c r="J843" s="2"/>
      <c r="L843" s="2"/>
      <c r="M843" s="2"/>
      <c r="O843" s="2"/>
      <c r="P843" s="2"/>
      <c r="R843" s="2"/>
      <c r="S843" s="2"/>
      <c r="U843" s="2"/>
      <c r="V843" s="2"/>
    </row>
    <row r="844" spans="9:22" ht="13">
      <c r="I844" s="2"/>
      <c r="J844" s="2"/>
      <c r="L844" s="2"/>
      <c r="M844" s="2"/>
      <c r="O844" s="2"/>
      <c r="P844" s="2"/>
      <c r="R844" s="2"/>
      <c r="S844" s="2"/>
      <c r="U844" s="2"/>
      <c r="V844" s="2"/>
    </row>
    <row r="845" spans="9:22" ht="13">
      <c r="I845" s="2"/>
      <c r="J845" s="2"/>
      <c r="L845" s="2"/>
      <c r="M845" s="2"/>
      <c r="O845" s="2"/>
      <c r="P845" s="2"/>
      <c r="R845" s="2"/>
      <c r="S845" s="2"/>
      <c r="U845" s="2"/>
      <c r="V845" s="2"/>
    </row>
    <row r="846" spans="9:22" ht="13">
      <c r="I846" s="2"/>
      <c r="J846" s="2"/>
      <c r="L846" s="2"/>
      <c r="M846" s="2"/>
      <c r="O846" s="2"/>
      <c r="P846" s="2"/>
      <c r="R846" s="2"/>
      <c r="S846" s="2"/>
      <c r="U846" s="2"/>
      <c r="V846" s="2"/>
    </row>
    <row r="847" spans="9:22" ht="13">
      <c r="I847" s="2"/>
      <c r="J847" s="2"/>
      <c r="L847" s="2"/>
      <c r="M847" s="2"/>
      <c r="O847" s="2"/>
      <c r="P847" s="2"/>
      <c r="R847" s="2"/>
      <c r="S847" s="2"/>
      <c r="U847" s="2"/>
      <c r="V847" s="2"/>
    </row>
    <row r="848" spans="9:22" ht="13">
      <c r="I848" s="2"/>
      <c r="J848" s="2"/>
      <c r="L848" s="2"/>
      <c r="M848" s="2"/>
      <c r="O848" s="2"/>
      <c r="P848" s="2"/>
      <c r="R848" s="2"/>
      <c r="S848" s="2"/>
      <c r="U848" s="2"/>
      <c r="V848" s="2"/>
    </row>
    <row r="849" spans="9:22" ht="13">
      <c r="I849" s="2"/>
      <c r="J849" s="2"/>
      <c r="L849" s="2"/>
      <c r="M849" s="2"/>
      <c r="O849" s="2"/>
      <c r="P849" s="2"/>
      <c r="R849" s="2"/>
      <c r="S849" s="2"/>
      <c r="U849" s="2"/>
      <c r="V849" s="2"/>
    </row>
    <row r="850" spans="9:22" ht="13">
      <c r="I850" s="2"/>
      <c r="J850" s="2"/>
      <c r="L850" s="2"/>
      <c r="M850" s="2"/>
      <c r="O850" s="2"/>
      <c r="P850" s="2"/>
      <c r="R850" s="2"/>
      <c r="S850" s="2"/>
      <c r="U850" s="2"/>
      <c r="V850" s="2"/>
    </row>
    <row r="851" spans="9:22" ht="13">
      <c r="I851" s="2"/>
      <c r="J851" s="2"/>
      <c r="L851" s="2"/>
      <c r="M851" s="2"/>
      <c r="O851" s="2"/>
      <c r="P851" s="2"/>
      <c r="R851" s="2"/>
      <c r="S851" s="2"/>
      <c r="U851" s="2"/>
      <c r="V851" s="2"/>
    </row>
    <row r="852" spans="9:22" ht="13">
      <c r="I852" s="2"/>
      <c r="J852" s="2"/>
      <c r="L852" s="2"/>
      <c r="M852" s="2"/>
      <c r="O852" s="2"/>
      <c r="P852" s="2"/>
      <c r="R852" s="2"/>
      <c r="S852" s="2"/>
      <c r="U852" s="2"/>
      <c r="V852" s="2"/>
    </row>
    <row r="853" spans="9:22" ht="13">
      <c r="I853" s="2"/>
      <c r="J853" s="2"/>
      <c r="L853" s="2"/>
      <c r="M853" s="2"/>
      <c r="O853" s="2"/>
      <c r="P853" s="2"/>
      <c r="R853" s="2"/>
      <c r="S853" s="2"/>
      <c r="U853" s="2"/>
      <c r="V853" s="2"/>
    </row>
    <row r="854" spans="9:22" ht="13">
      <c r="I854" s="2"/>
      <c r="J854" s="2"/>
      <c r="L854" s="2"/>
      <c r="M854" s="2"/>
      <c r="O854" s="2"/>
      <c r="P854" s="2"/>
      <c r="R854" s="2"/>
      <c r="S854" s="2"/>
      <c r="U854" s="2"/>
      <c r="V854" s="2"/>
    </row>
    <row r="855" spans="9:22" ht="13">
      <c r="I855" s="2"/>
      <c r="J855" s="2"/>
      <c r="L855" s="2"/>
      <c r="M855" s="2"/>
      <c r="O855" s="2"/>
      <c r="P855" s="2"/>
      <c r="R855" s="2"/>
      <c r="S855" s="2"/>
      <c r="U855" s="2"/>
      <c r="V855" s="2"/>
    </row>
    <row r="856" spans="9:22" ht="13">
      <c r="I856" s="2"/>
      <c r="J856" s="2"/>
      <c r="L856" s="2"/>
      <c r="M856" s="2"/>
      <c r="O856" s="2"/>
      <c r="P856" s="2"/>
      <c r="R856" s="2"/>
      <c r="S856" s="2"/>
      <c r="U856" s="2"/>
      <c r="V856" s="2"/>
    </row>
    <row r="857" spans="9:22" ht="13">
      <c r="I857" s="2"/>
      <c r="J857" s="2"/>
      <c r="L857" s="2"/>
      <c r="M857" s="2"/>
      <c r="O857" s="2"/>
      <c r="P857" s="2"/>
      <c r="R857" s="2"/>
      <c r="S857" s="2"/>
      <c r="U857" s="2"/>
      <c r="V857" s="2"/>
    </row>
    <row r="858" spans="9:22" ht="13">
      <c r="I858" s="2"/>
      <c r="J858" s="2"/>
      <c r="L858" s="2"/>
      <c r="M858" s="2"/>
      <c r="O858" s="2"/>
      <c r="P858" s="2"/>
      <c r="R858" s="2"/>
      <c r="S858" s="2"/>
      <c r="U858" s="2"/>
      <c r="V858" s="2"/>
    </row>
    <row r="859" spans="9:22" ht="13">
      <c r="I859" s="2"/>
      <c r="J859" s="2"/>
      <c r="L859" s="2"/>
      <c r="M859" s="2"/>
      <c r="O859" s="2"/>
      <c r="P859" s="2"/>
      <c r="R859" s="2"/>
      <c r="S859" s="2"/>
      <c r="U859" s="2"/>
      <c r="V859" s="2"/>
    </row>
    <row r="860" spans="9:22" ht="13">
      <c r="I860" s="2"/>
      <c r="J860" s="2"/>
      <c r="L860" s="2"/>
      <c r="M860" s="2"/>
      <c r="O860" s="2"/>
      <c r="P860" s="2"/>
      <c r="R860" s="2"/>
      <c r="S860" s="2"/>
      <c r="U860" s="2"/>
      <c r="V860" s="2"/>
    </row>
    <row r="861" spans="9:22" ht="13">
      <c r="I861" s="2"/>
      <c r="J861" s="2"/>
      <c r="L861" s="2"/>
      <c r="M861" s="2"/>
      <c r="O861" s="2"/>
      <c r="P861" s="2"/>
      <c r="R861" s="2"/>
      <c r="S861" s="2"/>
      <c r="U861" s="2"/>
      <c r="V861" s="2"/>
    </row>
    <row r="862" spans="9:22" ht="13">
      <c r="I862" s="2"/>
      <c r="J862" s="2"/>
      <c r="L862" s="2"/>
      <c r="M862" s="2"/>
      <c r="O862" s="2"/>
      <c r="P862" s="2"/>
      <c r="R862" s="2"/>
      <c r="S862" s="2"/>
      <c r="U862" s="2"/>
      <c r="V862" s="2"/>
    </row>
    <row r="863" spans="9:22" ht="13">
      <c r="I863" s="2"/>
      <c r="J863" s="2"/>
      <c r="L863" s="2"/>
      <c r="M863" s="2"/>
      <c r="O863" s="2"/>
      <c r="P863" s="2"/>
      <c r="R863" s="2"/>
      <c r="S863" s="2"/>
      <c r="U863" s="2"/>
      <c r="V863" s="2"/>
    </row>
    <row r="864" spans="9:22" ht="13">
      <c r="I864" s="2"/>
      <c r="J864" s="2"/>
      <c r="L864" s="2"/>
      <c r="M864" s="2"/>
      <c r="O864" s="2"/>
      <c r="P864" s="2"/>
      <c r="R864" s="2"/>
      <c r="S864" s="2"/>
      <c r="U864" s="2"/>
      <c r="V864" s="2"/>
    </row>
    <row r="865" spans="9:22" ht="13">
      <c r="I865" s="2"/>
      <c r="J865" s="2"/>
      <c r="L865" s="2"/>
      <c r="M865" s="2"/>
      <c r="O865" s="2"/>
      <c r="P865" s="2"/>
      <c r="R865" s="2"/>
      <c r="S865" s="2"/>
      <c r="U865" s="2"/>
      <c r="V865" s="2"/>
    </row>
    <row r="866" spans="9:22" ht="13">
      <c r="I866" s="2"/>
      <c r="J866" s="2"/>
      <c r="L866" s="2"/>
      <c r="M866" s="2"/>
      <c r="O866" s="2"/>
      <c r="P866" s="2"/>
      <c r="R866" s="2"/>
      <c r="S866" s="2"/>
      <c r="U866" s="2"/>
      <c r="V866" s="2"/>
    </row>
    <row r="867" spans="9:22" ht="13">
      <c r="I867" s="2"/>
      <c r="J867" s="2"/>
      <c r="L867" s="2"/>
      <c r="M867" s="2"/>
      <c r="O867" s="2"/>
      <c r="P867" s="2"/>
      <c r="R867" s="2"/>
      <c r="S867" s="2"/>
      <c r="U867" s="2"/>
      <c r="V867" s="2"/>
    </row>
    <row r="868" spans="9:22" ht="13">
      <c r="I868" s="2"/>
      <c r="J868" s="2"/>
      <c r="L868" s="2"/>
      <c r="M868" s="2"/>
      <c r="O868" s="2"/>
      <c r="P868" s="2"/>
      <c r="R868" s="2"/>
      <c r="S868" s="2"/>
      <c r="U868" s="2"/>
      <c r="V868" s="2"/>
    </row>
    <row r="869" spans="9:22" ht="13">
      <c r="I869" s="2"/>
      <c r="J869" s="2"/>
      <c r="L869" s="2"/>
      <c r="M869" s="2"/>
      <c r="O869" s="2"/>
      <c r="P869" s="2"/>
      <c r="R869" s="2"/>
      <c r="S869" s="2"/>
      <c r="U869" s="2"/>
      <c r="V869" s="2"/>
    </row>
    <row r="870" spans="9:22" ht="13">
      <c r="I870" s="2"/>
      <c r="J870" s="2"/>
      <c r="L870" s="2"/>
      <c r="M870" s="2"/>
      <c r="O870" s="2"/>
      <c r="P870" s="2"/>
      <c r="R870" s="2"/>
      <c r="S870" s="2"/>
      <c r="U870" s="2"/>
      <c r="V870" s="2"/>
    </row>
    <row r="871" spans="9:22" ht="13">
      <c r="I871" s="2"/>
      <c r="J871" s="2"/>
      <c r="L871" s="2"/>
      <c r="M871" s="2"/>
      <c r="O871" s="2"/>
      <c r="P871" s="2"/>
      <c r="R871" s="2"/>
      <c r="S871" s="2"/>
      <c r="U871" s="2"/>
      <c r="V871" s="2"/>
    </row>
    <row r="872" spans="9:22" ht="13">
      <c r="I872" s="2"/>
      <c r="J872" s="2"/>
      <c r="L872" s="2"/>
      <c r="M872" s="2"/>
      <c r="O872" s="2"/>
      <c r="P872" s="2"/>
      <c r="R872" s="2"/>
      <c r="S872" s="2"/>
      <c r="U872" s="2"/>
      <c r="V872" s="2"/>
    </row>
    <row r="873" spans="9:22" ht="13">
      <c r="I873" s="2"/>
      <c r="J873" s="2"/>
      <c r="L873" s="2"/>
      <c r="M873" s="2"/>
      <c r="O873" s="2"/>
      <c r="P873" s="2"/>
      <c r="R873" s="2"/>
      <c r="S873" s="2"/>
      <c r="U873" s="2"/>
      <c r="V873" s="2"/>
    </row>
    <row r="874" spans="9:22" ht="13">
      <c r="I874" s="2"/>
      <c r="J874" s="2"/>
      <c r="L874" s="2"/>
      <c r="M874" s="2"/>
      <c r="O874" s="2"/>
      <c r="P874" s="2"/>
      <c r="R874" s="2"/>
      <c r="S874" s="2"/>
      <c r="U874" s="2"/>
      <c r="V874" s="2"/>
    </row>
    <row r="875" spans="9:22" ht="13">
      <c r="I875" s="2"/>
      <c r="J875" s="2"/>
      <c r="L875" s="2"/>
      <c r="M875" s="2"/>
      <c r="O875" s="2"/>
      <c r="P875" s="2"/>
      <c r="R875" s="2"/>
      <c r="S875" s="2"/>
      <c r="U875" s="2"/>
      <c r="V875" s="2"/>
    </row>
    <row r="876" spans="9:22" ht="13">
      <c r="I876" s="2"/>
      <c r="J876" s="2"/>
      <c r="L876" s="2"/>
      <c r="M876" s="2"/>
      <c r="O876" s="2"/>
      <c r="P876" s="2"/>
      <c r="R876" s="2"/>
      <c r="S876" s="2"/>
      <c r="U876" s="2"/>
      <c r="V876" s="2"/>
    </row>
    <row r="877" spans="9:22" ht="13">
      <c r="I877" s="2"/>
      <c r="J877" s="2"/>
      <c r="L877" s="2"/>
      <c r="M877" s="2"/>
      <c r="O877" s="2"/>
      <c r="P877" s="2"/>
      <c r="R877" s="2"/>
      <c r="S877" s="2"/>
      <c r="U877" s="2"/>
      <c r="V877" s="2"/>
    </row>
    <row r="878" spans="9:22" ht="13">
      <c r="I878" s="2"/>
      <c r="J878" s="2"/>
      <c r="L878" s="2"/>
      <c r="M878" s="2"/>
      <c r="O878" s="2"/>
      <c r="P878" s="2"/>
      <c r="R878" s="2"/>
      <c r="S878" s="2"/>
      <c r="U878" s="2"/>
      <c r="V878" s="2"/>
    </row>
    <row r="879" spans="9:22" ht="13">
      <c r="I879" s="2"/>
      <c r="J879" s="2"/>
      <c r="L879" s="2"/>
      <c r="M879" s="2"/>
      <c r="O879" s="2"/>
      <c r="P879" s="2"/>
      <c r="R879" s="2"/>
      <c r="S879" s="2"/>
      <c r="U879" s="2"/>
      <c r="V879" s="2"/>
    </row>
    <row r="880" spans="9:22" ht="13">
      <c r="I880" s="2"/>
      <c r="J880" s="2"/>
      <c r="L880" s="2"/>
      <c r="M880" s="2"/>
      <c r="O880" s="2"/>
      <c r="P880" s="2"/>
      <c r="R880" s="2"/>
      <c r="S880" s="2"/>
      <c r="U880" s="2"/>
      <c r="V880" s="2"/>
    </row>
    <row r="881" spans="9:22" ht="13">
      <c r="I881" s="2"/>
      <c r="J881" s="2"/>
      <c r="L881" s="2"/>
      <c r="M881" s="2"/>
      <c r="O881" s="2"/>
      <c r="P881" s="2"/>
      <c r="R881" s="2"/>
      <c r="S881" s="2"/>
      <c r="U881" s="2"/>
      <c r="V881" s="2"/>
    </row>
    <row r="882" spans="9:22" ht="13">
      <c r="I882" s="2"/>
      <c r="J882" s="2"/>
      <c r="L882" s="2"/>
      <c r="M882" s="2"/>
      <c r="O882" s="2"/>
      <c r="P882" s="2"/>
      <c r="R882" s="2"/>
      <c r="S882" s="2"/>
      <c r="U882" s="2"/>
      <c r="V882" s="2"/>
    </row>
    <row r="883" spans="9:22" ht="13">
      <c r="I883" s="2"/>
      <c r="J883" s="2"/>
      <c r="L883" s="2"/>
      <c r="M883" s="2"/>
      <c r="O883" s="2"/>
      <c r="P883" s="2"/>
      <c r="R883" s="2"/>
      <c r="S883" s="2"/>
      <c r="U883" s="2"/>
      <c r="V883" s="2"/>
    </row>
    <row r="884" spans="9:22" ht="13">
      <c r="I884" s="2"/>
      <c r="J884" s="2"/>
      <c r="L884" s="2"/>
      <c r="M884" s="2"/>
      <c r="O884" s="2"/>
      <c r="P884" s="2"/>
      <c r="R884" s="2"/>
      <c r="S884" s="2"/>
      <c r="U884" s="2"/>
      <c r="V884" s="2"/>
    </row>
    <row r="885" spans="9:22" ht="13">
      <c r="I885" s="2"/>
      <c r="J885" s="2"/>
      <c r="L885" s="2"/>
      <c r="M885" s="2"/>
      <c r="O885" s="2"/>
      <c r="P885" s="2"/>
      <c r="R885" s="2"/>
      <c r="S885" s="2"/>
      <c r="U885" s="2"/>
      <c r="V885" s="2"/>
    </row>
    <row r="886" spans="9:22" ht="13">
      <c r="I886" s="2"/>
      <c r="J886" s="2"/>
      <c r="L886" s="2"/>
      <c r="M886" s="2"/>
      <c r="O886" s="2"/>
      <c r="P886" s="2"/>
      <c r="R886" s="2"/>
      <c r="S886" s="2"/>
      <c r="U886" s="2"/>
      <c r="V886" s="2"/>
    </row>
    <row r="887" spans="9:22" ht="13">
      <c r="I887" s="2"/>
      <c r="J887" s="2"/>
      <c r="L887" s="2"/>
      <c r="M887" s="2"/>
      <c r="O887" s="2"/>
      <c r="P887" s="2"/>
      <c r="R887" s="2"/>
      <c r="S887" s="2"/>
      <c r="U887" s="2"/>
      <c r="V887" s="2"/>
    </row>
    <row r="888" spans="9:22" ht="13">
      <c r="I888" s="2"/>
      <c r="J888" s="2"/>
      <c r="L888" s="2"/>
      <c r="M888" s="2"/>
      <c r="O888" s="2"/>
      <c r="P888" s="2"/>
      <c r="R888" s="2"/>
      <c r="S888" s="2"/>
      <c r="U888" s="2"/>
      <c r="V888" s="2"/>
    </row>
    <row r="889" spans="9:22" ht="13">
      <c r="I889" s="2"/>
      <c r="J889" s="2"/>
      <c r="L889" s="2"/>
      <c r="M889" s="2"/>
      <c r="O889" s="2"/>
      <c r="P889" s="2"/>
      <c r="R889" s="2"/>
      <c r="S889" s="2"/>
      <c r="U889" s="2"/>
      <c r="V889" s="2"/>
    </row>
    <row r="890" spans="9:22" ht="13">
      <c r="I890" s="2"/>
      <c r="J890" s="2"/>
      <c r="L890" s="2"/>
      <c r="M890" s="2"/>
      <c r="O890" s="2"/>
      <c r="P890" s="2"/>
      <c r="R890" s="2"/>
      <c r="S890" s="2"/>
      <c r="U890" s="2"/>
      <c r="V890" s="2"/>
    </row>
    <row r="891" spans="9:22" ht="13">
      <c r="I891" s="2"/>
      <c r="J891" s="2"/>
      <c r="L891" s="2"/>
      <c r="M891" s="2"/>
      <c r="O891" s="2"/>
      <c r="P891" s="2"/>
      <c r="R891" s="2"/>
      <c r="S891" s="2"/>
      <c r="U891" s="2"/>
      <c r="V891" s="2"/>
    </row>
    <row r="892" spans="9:22" ht="13">
      <c r="I892" s="2"/>
      <c r="J892" s="2"/>
      <c r="L892" s="2"/>
      <c r="M892" s="2"/>
      <c r="O892" s="2"/>
      <c r="P892" s="2"/>
      <c r="R892" s="2"/>
      <c r="S892" s="2"/>
      <c r="U892" s="2"/>
      <c r="V892" s="2"/>
    </row>
    <row r="893" spans="9:22" ht="13">
      <c r="I893" s="2"/>
      <c r="J893" s="2"/>
      <c r="L893" s="2"/>
      <c r="M893" s="2"/>
      <c r="O893" s="2"/>
      <c r="P893" s="2"/>
      <c r="R893" s="2"/>
      <c r="S893" s="2"/>
      <c r="U893" s="2"/>
      <c r="V893" s="2"/>
    </row>
    <row r="894" spans="9:22" ht="13">
      <c r="I894" s="2"/>
      <c r="J894" s="2"/>
      <c r="L894" s="2"/>
      <c r="M894" s="2"/>
      <c r="O894" s="2"/>
      <c r="P894" s="2"/>
      <c r="R894" s="2"/>
      <c r="S894" s="2"/>
      <c r="U894" s="2"/>
      <c r="V894" s="2"/>
    </row>
    <row r="895" spans="9:22" ht="13">
      <c r="I895" s="2"/>
      <c r="J895" s="2"/>
      <c r="L895" s="2"/>
      <c r="M895" s="2"/>
      <c r="O895" s="2"/>
      <c r="P895" s="2"/>
      <c r="R895" s="2"/>
      <c r="S895" s="2"/>
      <c r="U895" s="2"/>
      <c r="V895" s="2"/>
    </row>
    <row r="896" spans="9:22" ht="13">
      <c r="I896" s="2"/>
      <c r="J896" s="2"/>
      <c r="L896" s="2"/>
      <c r="M896" s="2"/>
      <c r="O896" s="2"/>
      <c r="P896" s="2"/>
      <c r="R896" s="2"/>
      <c r="S896" s="2"/>
      <c r="U896" s="2"/>
      <c r="V896" s="2"/>
    </row>
    <row r="897" spans="9:22" ht="13">
      <c r="I897" s="2"/>
      <c r="J897" s="2"/>
      <c r="L897" s="2"/>
      <c r="M897" s="2"/>
      <c r="O897" s="2"/>
      <c r="P897" s="2"/>
      <c r="R897" s="2"/>
      <c r="S897" s="2"/>
      <c r="U897" s="2"/>
      <c r="V897" s="2"/>
    </row>
    <row r="898" spans="9:22" ht="13">
      <c r="I898" s="2"/>
      <c r="J898" s="2"/>
      <c r="L898" s="2"/>
      <c r="M898" s="2"/>
      <c r="O898" s="2"/>
      <c r="P898" s="2"/>
      <c r="R898" s="2"/>
      <c r="S898" s="2"/>
      <c r="U898" s="2"/>
      <c r="V898" s="2"/>
    </row>
    <row r="899" spans="9:22" ht="13">
      <c r="I899" s="2"/>
      <c r="J899" s="2"/>
      <c r="L899" s="2"/>
      <c r="M899" s="2"/>
      <c r="O899" s="2"/>
      <c r="P899" s="2"/>
      <c r="R899" s="2"/>
      <c r="S899" s="2"/>
      <c r="U899" s="2"/>
      <c r="V899" s="2"/>
    </row>
    <row r="900" spans="9:22" ht="13">
      <c r="I900" s="2"/>
      <c r="J900" s="2"/>
      <c r="L900" s="2"/>
      <c r="M900" s="2"/>
      <c r="O900" s="2"/>
      <c r="P900" s="2"/>
      <c r="R900" s="2"/>
      <c r="S900" s="2"/>
      <c r="U900" s="2"/>
      <c r="V900" s="2"/>
    </row>
    <row r="901" spans="9:22" ht="13">
      <c r="I901" s="2"/>
      <c r="J901" s="2"/>
      <c r="L901" s="2"/>
      <c r="M901" s="2"/>
      <c r="O901" s="2"/>
      <c r="P901" s="2"/>
      <c r="R901" s="2"/>
      <c r="S901" s="2"/>
      <c r="U901" s="2"/>
      <c r="V901" s="2"/>
    </row>
    <row r="902" spans="9:22" ht="13">
      <c r="I902" s="2"/>
      <c r="J902" s="2"/>
      <c r="L902" s="2"/>
      <c r="M902" s="2"/>
      <c r="O902" s="2"/>
      <c r="P902" s="2"/>
      <c r="R902" s="2"/>
      <c r="S902" s="2"/>
      <c r="U902" s="2"/>
      <c r="V902" s="2"/>
    </row>
    <row r="903" spans="9:22" ht="13">
      <c r="I903" s="2"/>
      <c r="J903" s="2"/>
      <c r="L903" s="2"/>
      <c r="M903" s="2"/>
      <c r="O903" s="2"/>
      <c r="P903" s="2"/>
      <c r="R903" s="2"/>
      <c r="S903" s="2"/>
      <c r="U903" s="2"/>
      <c r="V903" s="2"/>
    </row>
    <row r="904" spans="9:22" ht="13">
      <c r="I904" s="2"/>
      <c r="J904" s="2"/>
      <c r="L904" s="2"/>
      <c r="M904" s="2"/>
      <c r="O904" s="2"/>
      <c r="P904" s="2"/>
      <c r="R904" s="2"/>
      <c r="S904" s="2"/>
      <c r="U904" s="2"/>
      <c r="V904" s="2"/>
    </row>
    <row r="905" spans="9:22" ht="13">
      <c r="I905" s="2"/>
      <c r="J905" s="2"/>
      <c r="L905" s="2"/>
      <c r="M905" s="2"/>
      <c r="O905" s="2"/>
      <c r="P905" s="2"/>
      <c r="R905" s="2"/>
      <c r="S905" s="2"/>
      <c r="U905" s="2"/>
      <c r="V905" s="2"/>
    </row>
    <row r="906" spans="9:22" ht="13">
      <c r="I906" s="2"/>
      <c r="J906" s="2"/>
      <c r="L906" s="2"/>
      <c r="M906" s="2"/>
      <c r="O906" s="2"/>
      <c r="P906" s="2"/>
      <c r="R906" s="2"/>
      <c r="S906" s="2"/>
      <c r="U906" s="2"/>
      <c r="V906" s="2"/>
    </row>
    <row r="907" spans="9:22" ht="13">
      <c r="I907" s="2"/>
      <c r="J907" s="2"/>
      <c r="L907" s="2"/>
      <c r="M907" s="2"/>
      <c r="O907" s="2"/>
      <c r="P907" s="2"/>
      <c r="R907" s="2"/>
      <c r="S907" s="2"/>
      <c r="U907" s="2"/>
      <c r="V907" s="2"/>
    </row>
    <row r="908" spans="9:22" ht="13">
      <c r="I908" s="2"/>
      <c r="J908" s="2"/>
      <c r="L908" s="2"/>
      <c r="M908" s="2"/>
      <c r="O908" s="2"/>
      <c r="P908" s="2"/>
      <c r="R908" s="2"/>
      <c r="S908" s="2"/>
      <c r="U908" s="2"/>
      <c r="V908" s="2"/>
    </row>
    <row r="909" spans="9:22" ht="13">
      <c r="I909" s="2"/>
      <c r="J909" s="2"/>
      <c r="L909" s="2"/>
      <c r="M909" s="2"/>
      <c r="O909" s="2"/>
      <c r="P909" s="2"/>
      <c r="R909" s="2"/>
      <c r="S909" s="2"/>
      <c r="U909" s="2"/>
      <c r="V909" s="2"/>
    </row>
    <row r="910" spans="9:22" ht="13">
      <c r="I910" s="2"/>
      <c r="J910" s="2"/>
      <c r="L910" s="2"/>
      <c r="M910" s="2"/>
      <c r="O910" s="2"/>
      <c r="P910" s="2"/>
      <c r="R910" s="2"/>
      <c r="S910" s="2"/>
      <c r="U910" s="2"/>
      <c r="V910" s="2"/>
    </row>
    <row r="911" spans="9:22" ht="13">
      <c r="I911" s="2"/>
      <c r="J911" s="2"/>
      <c r="L911" s="2"/>
      <c r="M911" s="2"/>
      <c r="O911" s="2"/>
      <c r="P911" s="2"/>
      <c r="R911" s="2"/>
      <c r="S911" s="2"/>
      <c r="U911" s="2"/>
      <c r="V911" s="2"/>
    </row>
    <row r="912" spans="9:22" ht="13">
      <c r="I912" s="2"/>
      <c r="J912" s="2"/>
      <c r="L912" s="2"/>
      <c r="M912" s="2"/>
      <c r="O912" s="2"/>
      <c r="P912" s="2"/>
      <c r="R912" s="2"/>
      <c r="S912" s="2"/>
      <c r="U912" s="2"/>
      <c r="V912" s="2"/>
    </row>
    <row r="913" spans="9:22" ht="13">
      <c r="I913" s="2"/>
      <c r="J913" s="2"/>
      <c r="L913" s="2"/>
      <c r="M913" s="2"/>
      <c r="O913" s="2"/>
      <c r="P913" s="2"/>
      <c r="R913" s="2"/>
      <c r="S913" s="2"/>
      <c r="U913" s="2"/>
      <c r="V913" s="2"/>
    </row>
    <row r="914" spans="9:22" ht="13">
      <c r="I914" s="2"/>
      <c r="J914" s="2"/>
      <c r="L914" s="2"/>
      <c r="M914" s="2"/>
      <c r="O914" s="2"/>
      <c r="P914" s="2"/>
      <c r="R914" s="2"/>
      <c r="S914" s="2"/>
      <c r="U914" s="2"/>
      <c r="V914" s="2"/>
    </row>
    <row r="915" spans="9:22" ht="13">
      <c r="I915" s="2"/>
      <c r="J915" s="2"/>
      <c r="L915" s="2"/>
      <c r="M915" s="2"/>
      <c r="O915" s="2"/>
      <c r="P915" s="2"/>
      <c r="R915" s="2"/>
      <c r="S915" s="2"/>
      <c r="U915" s="2"/>
      <c r="V915" s="2"/>
    </row>
    <row r="916" spans="9:22" ht="13">
      <c r="I916" s="2"/>
      <c r="J916" s="2"/>
      <c r="L916" s="2"/>
      <c r="M916" s="2"/>
      <c r="O916" s="2"/>
      <c r="P916" s="2"/>
      <c r="R916" s="2"/>
      <c r="S916" s="2"/>
      <c r="U916" s="2"/>
      <c r="V916" s="2"/>
    </row>
    <row r="917" spans="9:22" ht="13">
      <c r="I917" s="2"/>
      <c r="J917" s="2"/>
      <c r="L917" s="2"/>
      <c r="M917" s="2"/>
      <c r="O917" s="2"/>
      <c r="P917" s="2"/>
      <c r="R917" s="2"/>
      <c r="S917" s="2"/>
      <c r="U917" s="2"/>
      <c r="V917" s="2"/>
    </row>
    <row r="918" spans="9:22" ht="13">
      <c r="I918" s="2"/>
      <c r="J918" s="2"/>
      <c r="L918" s="2"/>
      <c r="M918" s="2"/>
      <c r="O918" s="2"/>
      <c r="P918" s="2"/>
      <c r="R918" s="2"/>
      <c r="S918" s="2"/>
      <c r="U918" s="2"/>
      <c r="V918" s="2"/>
    </row>
    <row r="919" spans="9:22" ht="13">
      <c r="I919" s="2"/>
      <c r="J919" s="2"/>
      <c r="L919" s="2"/>
      <c r="M919" s="2"/>
      <c r="O919" s="2"/>
      <c r="P919" s="2"/>
      <c r="R919" s="2"/>
      <c r="S919" s="2"/>
      <c r="U919" s="2"/>
      <c r="V919" s="2"/>
    </row>
    <row r="920" spans="9:22" ht="13">
      <c r="I920" s="2"/>
      <c r="J920" s="2"/>
      <c r="L920" s="2"/>
      <c r="M920" s="2"/>
      <c r="O920" s="2"/>
      <c r="P920" s="2"/>
      <c r="R920" s="2"/>
      <c r="S920" s="2"/>
      <c r="U920" s="2"/>
      <c r="V920" s="2"/>
    </row>
    <row r="921" spans="9:22" ht="13">
      <c r="I921" s="2"/>
      <c r="J921" s="2"/>
      <c r="L921" s="2"/>
      <c r="M921" s="2"/>
      <c r="O921" s="2"/>
      <c r="P921" s="2"/>
      <c r="R921" s="2"/>
      <c r="S921" s="2"/>
      <c r="U921" s="2"/>
      <c r="V921" s="2"/>
    </row>
    <row r="922" spans="9:22" ht="13">
      <c r="I922" s="2"/>
      <c r="J922" s="2"/>
      <c r="L922" s="2"/>
      <c r="M922" s="2"/>
      <c r="O922" s="2"/>
      <c r="P922" s="2"/>
      <c r="R922" s="2"/>
      <c r="S922" s="2"/>
      <c r="U922" s="2"/>
      <c r="V922" s="2"/>
    </row>
    <row r="923" spans="9:22" ht="13">
      <c r="I923" s="2"/>
      <c r="J923" s="2"/>
      <c r="L923" s="2"/>
      <c r="M923" s="2"/>
      <c r="O923" s="2"/>
      <c r="P923" s="2"/>
      <c r="R923" s="2"/>
      <c r="S923" s="2"/>
      <c r="U923" s="2"/>
      <c r="V923" s="2"/>
    </row>
    <row r="924" spans="9:22" ht="13">
      <c r="I924" s="2"/>
      <c r="J924" s="2"/>
      <c r="L924" s="2"/>
      <c r="M924" s="2"/>
      <c r="O924" s="2"/>
      <c r="P924" s="2"/>
      <c r="R924" s="2"/>
      <c r="S924" s="2"/>
      <c r="U924" s="2"/>
      <c r="V924" s="2"/>
    </row>
    <row r="925" spans="9:22" ht="13">
      <c r="I925" s="2"/>
      <c r="J925" s="2"/>
      <c r="L925" s="2"/>
      <c r="M925" s="2"/>
      <c r="O925" s="2"/>
      <c r="P925" s="2"/>
      <c r="R925" s="2"/>
      <c r="S925" s="2"/>
      <c r="U925" s="2"/>
      <c r="V925" s="2"/>
    </row>
    <row r="926" spans="9:22" ht="13">
      <c r="I926" s="2"/>
      <c r="J926" s="2"/>
      <c r="L926" s="2"/>
      <c r="M926" s="2"/>
      <c r="O926" s="2"/>
      <c r="P926" s="2"/>
      <c r="R926" s="2"/>
      <c r="S926" s="2"/>
      <c r="U926" s="2"/>
      <c r="V926" s="2"/>
    </row>
    <row r="927" spans="9:22" ht="13">
      <c r="I927" s="2"/>
      <c r="J927" s="2"/>
      <c r="L927" s="2"/>
      <c r="M927" s="2"/>
      <c r="O927" s="2"/>
      <c r="P927" s="2"/>
      <c r="R927" s="2"/>
      <c r="S927" s="2"/>
      <c r="U927" s="2"/>
      <c r="V927" s="2"/>
    </row>
    <row r="928" spans="9:22" ht="13">
      <c r="I928" s="2"/>
      <c r="J928" s="2"/>
      <c r="L928" s="2"/>
      <c r="M928" s="2"/>
      <c r="O928" s="2"/>
      <c r="P928" s="2"/>
      <c r="R928" s="2"/>
      <c r="S928" s="2"/>
      <c r="U928" s="2"/>
      <c r="V928" s="2"/>
    </row>
    <row r="929" spans="9:22" ht="13">
      <c r="I929" s="2"/>
      <c r="J929" s="2"/>
      <c r="L929" s="2"/>
      <c r="M929" s="2"/>
      <c r="O929" s="2"/>
      <c r="P929" s="2"/>
      <c r="R929" s="2"/>
      <c r="S929" s="2"/>
      <c r="U929" s="2"/>
      <c r="V929" s="2"/>
    </row>
    <row r="930" spans="9:22" ht="13">
      <c r="I930" s="2"/>
      <c r="J930" s="2"/>
      <c r="L930" s="2"/>
      <c r="M930" s="2"/>
      <c r="O930" s="2"/>
      <c r="P930" s="2"/>
      <c r="R930" s="2"/>
      <c r="S930" s="2"/>
      <c r="U930" s="2"/>
      <c r="V930" s="2"/>
    </row>
    <row r="931" spans="9:22" ht="13">
      <c r="I931" s="2"/>
      <c r="J931" s="2"/>
      <c r="L931" s="2"/>
      <c r="M931" s="2"/>
      <c r="O931" s="2"/>
      <c r="P931" s="2"/>
      <c r="R931" s="2"/>
      <c r="S931" s="2"/>
      <c r="U931" s="2"/>
      <c r="V931" s="2"/>
    </row>
    <row r="932" spans="9:22" ht="13">
      <c r="I932" s="2"/>
      <c r="J932" s="2"/>
      <c r="L932" s="2"/>
      <c r="M932" s="2"/>
      <c r="O932" s="2"/>
      <c r="P932" s="2"/>
      <c r="R932" s="2"/>
      <c r="S932" s="2"/>
      <c r="U932" s="2"/>
      <c r="V932" s="2"/>
    </row>
    <row r="933" spans="9:22" ht="13">
      <c r="I933" s="2"/>
      <c r="J933" s="2"/>
      <c r="L933" s="2"/>
      <c r="M933" s="2"/>
      <c r="O933" s="2"/>
      <c r="P933" s="2"/>
      <c r="R933" s="2"/>
      <c r="S933" s="2"/>
      <c r="U933" s="2"/>
      <c r="V933" s="2"/>
    </row>
    <row r="934" spans="9:22" ht="13">
      <c r="I934" s="2"/>
      <c r="J934" s="2"/>
      <c r="L934" s="2"/>
      <c r="M934" s="2"/>
      <c r="O934" s="2"/>
      <c r="P934" s="2"/>
      <c r="R934" s="2"/>
      <c r="S934" s="2"/>
      <c r="U934" s="2"/>
      <c r="V934" s="2"/>
    </row>
    <row r="935" spans="9:22" ht="13">
      <c r="I935" s="2"/>
      <c r="J935" s="2"/>
      <c r="L935" s="2"/>
      <c r="M935" s="2"/>
      <c r="O935" s="2"/>
      <c r="P935" s="2"/>
      <c r="R935" s="2"/>
      <c r="S935" s="2"/>
      <c r="U935" s="2"/>
      <c r="V935" s="2"/>
    </row>
    <row r="936" spans="9:22" ht="13">
      <c r="I936" s="2"/>
      <c r="J936" s="2"/>
      <c r="L936" s="2"/>
      <c r="M936" s="2"/>
      <c r="O936" s="2"/>
      <c r="P936" s="2"/>
      <c r="R936" s="2"/>
      <c r="S936" s="2"/>
      <c r="U936" s="2"/>
      <c r="V936" s="2"/>
    </row>
    <row r="937" spans="9:22" ht="13">
      <c r="I937" s="2"/>
      <c r="J937" s="2"/>
      <c r="L937" s="2"/>
      <c r="M937" s="2"/>
      <c r="O937" s="2"/>
      <c r="P937" s="2"/>
      <c r="R937" s="2"/>
      <c r="S937" s="2"/>
      <c r="U937" s="2"/>
      <c r="V937" s="2"/>
    </row>
    <row r="938" spans="9:22" ht="13">
      <c r="I938" s="2"/>
      <c r="J938" s="2"/>
      <c r="L938" s="2"/>
      <c r="M938" s="2"/>
      <c r="O938" s="2"/>
      <c r="P938" s="2"/>
      <c r="R938" s="2"/>
      <c r="S938" s="2"/>
      <c r="U938" s="2"/>
      <c r="V938" s="2"/>
    </row>
    <row r="939" spans="9:22" ht="13">
      <c r="I939" s="2"/>
      <c r="J939" s="2"/>
      <c r="L939" s="2"/>
      <c r="M939" s="2"/>
      <c r="O939" s="2"/>
      <c r="P939" s="2"/>
      <c r="R939" s="2"/>
      <c r="S939" s="2"/>
      <c r="U939" s="2"/>
      <c r="V939" s="2"/>
    </row>
    <row r="940" spans="9:22" ht="13">
      <c r="I940" s="2"/>
      <c r="J940" s="2"/>
      <c r="L940" s="2"/>
      <c r="M940" s="2"/>
      <c r="O940" s="2"/>
      <c r="P940" s="2"/>
      <c r="R940" s="2"/>
      <c r="S940" s="2"/>
      <c r="U940" s="2"/>
      <c r="V940" s="2"/>
    </row>
    <row r="941" spans="9:22" ht="13">
      <c r="I941" s="2"/>
      <c r="J941" s="2"/>
      <c r="L941" s="2"/>
      <c r="M941" s="2"/>
      <c r="O941" s="2"/>
      <c r="P941" s="2"/>
      <c r="R941" s="2"/>
      <c r="S941" s="2"/>
      <c r="U941" s="2"/>
      <c r="V941" s="2"/>
    </row>
    <row r="942" spans="9:22" ht="13">
      <c r="I942" s="2"/>
      <c r="J942" s="2"/>
      <c r="L942" s="2"/>
      <c r="M942" s="2"/>
      <c r="O942" s="2"/>
      <c r="P942" s="2"/>
      <c r="R942" s="2"/>
      <c r="S942" s="2"/>
      <c r="U942" s="2"/>
      <c r="V942" s="2"/>
    </row>
    <row r="943" spans="9:22" ht="13">
      <c r="I943" s="2"/>
      <c r="J943" s="2"/>
      <c r="L943" s="2"/>
      <c r="M943" s="2"/>
      <c r="O943" s="2"/>
      <c r="P943" s="2"/>
      <c r="R943" s="2"/>
      <c r="S943" s="2"/>
      <c r="U943" s="2"/>
      <c r="V943" s="2"/>
    </row>
    <row r="944" spans="9:22" ht="13">
      <c r="I944" s="2"/>
      <c r="J944" s="2"/>
      <c r="L944" s="2"/>
      <c r="M944" s="2"/>
      <c r="O944" s="2"/>
      <c r="P944" s="2"/>
      <c r="R944" s="2"/>
      <c r="S944" s="2"/>
      <c r="U944" s="2"/>
      <c r="V944" s="2"/>
    </row>
    <row r="945" spans="9:22" ht="13">
      <c r="I945" s="2"/>
      <c r="J945" s="2"/>
      <c r="L945" s="2"/>
      <c r="M945" s="2"/>
      <c r="O945" s="2"/>
      <c r="P945" s="2"/>
      <c r="R945" s="2"/>
      <c r="S945" s="2"/>
      <c r="U945" s="2"/>
      <c r="V945" s="2"/>
    </row>
    <row r="946" spans="9:22" ht="13">
      <c r="I946" s="2"/>
      <c r="J946" s="2"/>
      <c r="L946" s="2"/>
      <c r="M946" s="2"/>
      <c r="O946" s="2"/>
      <c r="P946" s="2"/>
      <c r="R946" s="2"/>
      <c r="S946" s="2"/>
      <c r="U946" s="2"/>
      <c r="V946" s="2"/>
    </row>
    <row r="947" spans="9:22" ht="13">
      <c r="I947" s="2"/>
      <c r="J947" s="2"/>
      <c r="L947" s="2"/>
      <c r="M947" s="2"/>
      <c r="O947" s="2"/>
      <c r="P947" s="2"/>
      <c r="R947" s="2"/>
      <c r="S947" s="2"/>
      <c r="U947" s="2"/>
      <c r="V947" s="2"/>
    </row>
    <row r="948" spans="9:22" ht="13">
      <c r="I948" s="2"/>
      <c r="J948" s="2"/>
      <c r="L948" s="2"/>
      <c r="M948" s="2"/>
      <c r="O948" s="2"/>
      <c r="P948" s="2"/>
      <c r="R948" s="2"/>
      <c r="S948" s="2"/>
      <c r="U948" s="2"/>
      <c r="V948" s="2"/>
    </row>
    <row r="949" spans="9:22" ht="13">
      <c r="I949" s="2"/>
      <c r="J949" s="2"/>
      <c r="L949" s="2"/>
      <c r="M949" s="2"/>
      <c r="O949" s="2"/>
      <c r="P949" s="2"/>
      <c r="R949" s="2"/>
      <c r="S949" s="2"/>
      <c r="U949" s="2"/>
      <c r="V949" s="2"/>
    </row>
    <row r="950" spans="9:22" ht="13">
      <c r="I950" s="2"/>
      <c r="J950" s="2"/>
      <c r="L950" s="2"/>
      <c r="M950" s="2"/>
      <c r="O950" s="2"/>
      <c r="P950" s="2"/>
      <c r="R950" s="2"/>
      <c r="S950" s="2"/>
      <c r="U950" s="2"/>
      <c r="V950" s="2"/>
    </row>
    <row r="951" spans="9:22" ht="13">
      <c r="I951" s="2"/>
      <c r="J951" s="2"/>
      <c r="L951" s="2"/>
      <c r="M951" s="2"/>
      <c r="O951" s="2"/>
      <c r="P951" s="2"/>
      <c r="R951" s="2"/>
      <c r="S951" s="2"/>
      <c r="U951" s="2"/>
      <c r="V951" s="2"/>
    </row>
    <row r="952" spans="9:22" ht="13">
      <c r="I952" s="2"/>
      <c r="J952" s="2"/>
      <c r="L952" s="2"/>
      <c r="M952" s="2"/>
      <c r="O952" s="2"/>
      <c r="P952" s="2"/>
      <c r="R952" s="2"/>
      <c r="S952" s="2"/>
      <c r="U952" s="2"/>
      <c r="V952" s="2"/>
    </row>
    <row r="953" spans="9:22" ht="13">
      <c r="I953" s="2"/>
      <c r="J953" s="2"/>
      <c r="L953" s="2"/>
      <c r="M953" s="2"/>
      <c r="O953" s="2"/>
      <c r="P953" s="2"/>
      <c r="R953" s="2"/>
      <c r="S953" s="2"/>
      <c r="U953" s="2"/>
      <c r="V953" s="2"/>
    </row>
    <row r="954" spans="9:22" ht="13">
      <c r="I954" s="2"/>
      <c r="J954" s="2"/>
      <c r="L954" s="2"/>
      <c r="M954" s="2"/>
      <c r="O954" s="2"/>
      <c r="P954" s="2"/>
      <c r="R954" s="2"/>
      <c r="S954" s="2"/>
      <c r="U954" s="2"/>
      <c r="V954" s="2"/>
    </row>
    <row r="955" spans="9:22" ht="13">
      <c r="I955" s="2"/>
      <c r="J955" s="2"/>
      <c r="L955" s="2"/>
      <c r="M955" s="2"/>
      <c r="O955" s="2"/>
      <c r="P955" s="2"/>
      <c r="R955" s="2"/>
      <c r="S955" s="2"/>
      <c r="U955" s="2"/>
      <c r="V955" s="2"/>
    </row>
    <row r="956" spans="9:22" ht="13">
      <c r="I956" s="2"/>
      <c r="J956" s="2"/>
      <c r="L956" s="2"/>
      <c r="M956" s="2"/>
      <c r="O956" s="2"/>
      <c r="P956" s="2"/>
      <c r="R956" s="2"/>
      <c r="S956" s="2"/>
      <c r="U956" s="2"/>
      <c r="V956" s="2"/>
    </row>
    <row r="957" spans="9:22" ht="13">
      <c r="I957" s="2"/>
      <c r="J957" s="2"/>
      <c r="L957" s="2"/>
      <c r="M957" s="2"/>
      <c r="O957" s="2"/>
      <c r="P957" s="2"/>
      <c r="R957" s="2"/>
      <c r="S957" s="2"/>
      <c r="U957" s="2"/>
      <c r="V957" s="2"/>
    </row>
    <row r="958" spans="9:22" ht="13">
      <c r="I958" s="2"/>
      <c r="J958" s="2"/>
      <c r="L958" s="2"/>
      <c r="M958" s="2"/>
      <c r="O958" s="2"/>
      <c r="P958" s="2"/>
      <c r="R958" s="2"/>
      <c r="S958" s="2"/>
      <c r="U958" s="2"/>
      <c r="V958" s="2"/>
    </row>
    <row r="959" spans="9:22" ht="13">
      <c r="I959" s="2"/>
      <c r="J959" s="2"/>
      <c r="L959" s="2"/>
      <c r="M959" s="2"/>
      <c r="O959" s="2"/>
      <c r="P959" s="2"/>
      <c r="R959" s="2"/>
      <c r="S959" s="2"/>
      <c r="U959" s="2"/>
      <c r="V959" s="2"/>
    </row>
    <row r="960" spans="9:22" ht="13">
      <c r="I960" s="2"/>
      <c r="J960" s="2"/>
      <c r="L960" s="2"/>
      <c r="M960" s="2"/>
      <c r="O960" s="2"/>
      <c r="P960" s="2"/>
      <c r="R960" s="2"/>
      <c r="S960" s="2"/>
      <c r="U960" s="2"/>
      <c r="V960" s="2"/>
    </row>
    <row r="961" spans="9:22" ht="13">
      <c r="I961" s="2"/>
      <c r="J961" s="2"/>
      <c r="L961" s="2"/>
      <c r="M961" s="2"/>
      <c r="O961" s="2"/>
      <c r="P961" s="2"/>
      <c r="R961" s="2"/>
      <c r="S961" s="2"/>
      <c r="U961" s="2"/>
      <c r="V961" s="2"/>
    </row>
    <row r="962" spans="9:22" ht="13">
      <c r="I962" s="2"/>
      <c r="J962" s="2"/>
      <c r="L962" s="2"/>
      <c r="M962" s="2"/>
      <c r="O962" s="2"/>
      <c r="P962" s="2"/>
      <c r="R962" s="2"/>
      <c r="S962" s="2"/>
      <c r="U962" s="2"/>
      <c r="V962" s="2"/>
    </row>
    <row r="963" spans="9:22" ht="13">
      <c r="I963" s="2"/>
      <c r="J963" s="2"/>
      <c r="L963" s="2"/>
      <c r="M963" s="2"/>
      <c r="O963" s="2"/>
      <c r="P963" s="2"/>
      <c r="R963" s="2"/>
      <c r="S963" s="2"/>
      <c r="U963" s="2"/>
      <c r="V963" s="2"/>
    </row>
    <row r="964" spans="9:22" ht="13">
      <c r="I964" s="2"/>
      <c r="J964" s="2"/>
      <c r="L964" s="2"/>
      <c r="M964" s="2"/>
      <c r="O964" s="2"/>
      <c r="P964" s="2"/>
      <c r="R964" s="2"/>
      <c r="S964" s="2"/>
      <c r="U964" s="2"/>
      <c r="V964" s="2"/>
    </row>
    <row r="965" spans="9:22" ht="13">
      <c r="I965" s="2"/>
      <c r="J965" s="2"/>
      <c r="L965" s="2"/>
      <c r="M965" s="2"/>
      <c r="O965" s="2"/>
      <c r="P965" s="2"/>
      <c r="R965" s="2"/>
      <c r="S965" s="2"/>
      <c r="U965" s="2"/>
      <c r="V965" s="2"/>
    </row>
    <row r="966" spans="9:22" ht="13">
      <c r="I966" s="2"/>
      <c r="J966" s="2"/>
      <c r="L966" s="2"/>
      <c r="M966" s="2"/>
      <c r="O966" s="2"/>
      <c r="P966" s="2"/>
      <c r="R966" s="2"/>
      <c r="S966" s="2"/>
      <c r="U966" s="2"/>
      <c r="V966" s="2"/>
    </row>
    <row r="967" spans="9:22" ht="13">
      <c r="I967" s="2"/>
      <c r="J967" s="2"/>
      <c r="L967" s="2"/>
      <c r="M967" s="2"/>
      <c r="O967" s="2"/>
      <c r="P967" s="2"/>
      <c r="R967" s="2"/>
      <c r="S967" s="2"/>
      <c r="U967" s="2"/>
      <c r="V967" s="2"/>
    </row>
    <row r="968" spans="9:22" ht="13">
      <c r="I968" s="2"/>
      <c r="J968" s="2"/>
      <c r="L968" s="2"/>
      <c r="M968" s="2"/>
      <c r="O968" s="2"/>
      <c r="P968" s="2"/>
      <c r="R968" s="2"/>
      <c r="S968" s="2"/>
      <c r="U968" s="2"/>
      <c r="V968" s="2"/>
    </row>
    <row r="969" spans="9:22" ht="13">
      <c r="I969" s="2"/>
      <c r="J969" s="2"/>
      <c r="L969" s="2"/>
      <c r="M969" s="2"/>
      <c r="O969" s="2"/>
      <c r="P969" s="2"/>
      <c r="R969" s="2"/>
      <c r="S969" s="2"/>
      <c r="U969" s="2"/>
      <c r="V969" s="2"/>
    </row>
    <row r="970" spans="9:22" ht="13">
      <c r="I970" s="2"/>
      <c r="J970" s="2"/>
      <c r="L970" s="2"/>
      <c r="M970" s="2"/>
      <c r="O970" s="2"/>
      <c r="P970" s="2"/>
      <c r="R970" s="2"/>
      <c r="S970" s="2"/>
      <c r="U970" s="2"/>
      <c r="V970" s="2"/>
    </row>
    <row r="971" spans="9:22" ht="13">
      <c r="I971" s="2"/>
      <c r="J971" s="2"/>
      <c r="L971" s="2"/>
      <c r="M971" s="2"/>
      <c r="O971" s="2"/>
      <c r="P971" s="2"/>
      <c r="R971" s="2"/>
      <c r="S971" s="2"/>
      <c r="U971" s="2"/>
      <c r="V971" s="2"/>
    </row>
    <row r="972" spans="9:22" ht="13">
      <c r="I972" s="2"/>
      <c r="J972" s="2"/>
      <c r="L972" s="2"/>
      <c r="M972" s="2"/>
      <c r="O972" s="2"/>
      <c r="P972" s="2"/>
      <c r="R972" s="2"/>
      <c r="S972" s="2"/>
      <c r="U972" s="2"/>
      <c r="V972" s="2"/>
    </row>
    <row r="973" spans="9:22" ht="13">
      <c r="I973" s="2"/>
      <c r="J973" s="2"/>
      <c r="L973" s="2"/>
      <c r="M973" s="2"/>
      <c r="O973" s="2"/>
      <c r="P973" s="2"/>
      <c r="R973" s="2"/>
      <c r="S973" s="2"/>
      <c r="U973" s="2"/>
      <c r="V973" s="2"/>
    </row>
    <row r="974" spans="9:22" ht="13">
      <c r="I974" s="2"/>
      <c r="J974" s="2"/>
      <c r="L974" s="2"/>
      <c r="M974" s="2"/>
      <c r="O974" s="2"/>
      <c r="P974" s="2"/>
      <c r="R974" s="2"/>
      <c r="S974" s="2"/>
      <c r="U974" s="2"/>
      <c r="V974" s="2"/>
    </row>
    <row r="975" spans="9:22" ht="13">
      <c r="I975" s="2"/>
      <c r="J975" s="2"/>
      <c r="L975" s="2"/>
      <c r="M975" s="2"/>
      <c r="O975" s="2"/>
      <c r="P975" s="2"/>
      <c r="R975" s="2"/>
      <c r="S975" s="2"/>
      <c r="U975" s="2"/>
      <c r="V975" s="2"/>
    </row>
    <row r="976" spans="9:22" ht="13">
      <c r="I976" s="2"/>
      <c r="J976" s="2"/>
      <c r="L976" s="2"/>
      <c r="M976" s="2"/>
      <c r="O976" s="2"/>
      <c r="P976" s="2"/>
      <c r="R976" s="2"/>
      <c r="S976" s="2"/>
      <c r="U976" s="2"/>
      <c r="V976" s="2"/>
    </row>
    <row r="977" spans="9:22" ht="13">
      <c r="I977" s="2"/>
      <c r="J977" s="2"/>
      <c r="L977" s="2"/>
      <c r="M977" s="2"/>
      <c r="O977" s="2"/>
      <c r="P977" s="2"/>
      <c r="R977" s="2"/>
      <c r="S977" s="2"/>
      <c r="U977" s="2"/>
      <c r="V977" s="2"/>
    </row>
    <row r="978" spans="9:22" ht="13">
      <c r="I978" s="2"/>
      <c r="J978" s="2"/>
      <c r="L978" s="2"/>
      <c r="M978" s="2"/>
      <c r="O978" s="2"/>
      <c r="P978" s="2"/>
      <c r="R978" s="2"/>
      <c r="S978" s="2"/>
      <c r="U978" s="2"/>
      <c r="V978" s="2"/>
    </row>
    <row r="979" spans="9:22" ht="13">
      <c r="I979" s="2"/>
      <c r="J979" s="2"/>
      <c r="L979" s="2"/>
      <c r="M979" s="2"/>
      <c r="O979" s="2"/>
      <c r="P979" s="2"/>
      <c r="R979" s="2"/>
      <c r="S979" s="2"/>
      <c r="U979" s="2"/>
      <c r="V979" s="2"/>
    </row>
    <row r="980" spans="9:22" ht="13">
      <c r="I980" s="2"/>
      <c r="J980" s="2"/>
      <c r="L980" s="2"/>
      <c r="M980" s="2"/>
      <c r="O980" s="2"/>
      <c r="P980" s="2"/>
      <c r="R980" s="2"/>
      <c r="S980" s="2"/>
      <c r="U980" s="2"/>
      <c r="V980" s="2"/>
    </row>
    <row r="981" spans="9:22" ht="13">
      <c r="I981" s="2"/>
      <c r="J981" s="2"/>
      <c r="L981" s="2"/>
      <c r="M981" s="2"/>
      <c r="O981" s="2"/>
      <c r="P981" s="2"/>
      <c r="R981" s="2"/>
      <c r="S981" s="2"/>
      <c r="U981" s="2"/>
      <c r="V981" s="2"/>
    </row>
    <row r="982" spans="9:22" ht="13">
      <c r="I982" s="2"/>
      <c r="J982" s="2"/>
      <c r="L982" s="2"/>
      <c r="M982" s="2"/>
      <c r="O982" s="2"/>
      <c r="P982" s="2"/>
      <c r="R982" s="2"/>
      <c r="S982" s="2"/>
      <c r="U982" s="2"/>
      <c r="V982" s="2"/>
    </row>
    <row r="983" spans="9:22" ht="13">
      <c r="I983" s="2"/>
      <c r="J983" s="2"/>
      <c r="L983" s="2"/>
      <c r="M983" s="2"/>
      <c r="O983" s="2"/>
      <c r="P983" s="2"/>
      <c r="R983" s="2"/>
      <c r="S983" s="2"/>
      <c r="U983" s="2"/>
      <c r="V983" s="2"/>
    </row>
    <row r="984" spans="9:22" ht="13">
      <c r="I984" s="2"/>
      <c r="J984" s="2"/>
      <c r="L984" s="2"/>
      <c r="M984" s="2"/>
      <c r="O984" s="2"/>
      <c r="P984" s="2"/>
      <c r="R984" s="2"/>
      <c r="S984" s="2"/>
      <c r="U984" s="2"/>
      <c r="V984" s="2"/>
    </row>
    <row r="985" spans="9:22" ht="13">
      <c r="I985" s="2"/>
      <c r="J985" s="2"/>
      <c r="L985" s="2"/>
      <c r="M985" s="2"/>
      <c r="O985" s="2"/>
      <c r="P985" s="2"/>
      <c r="R985" s="2"/>
      <c r="S985" s="2"/>
      <c r="U985" s="2"/>
      <c r="V985" s="2"/>
    </row>
    <row r="986" spans="9:22" ht="13">
      <c r="I986" s="2"/>
      <c r="J986" s="2"/>
      <c r="L986" s="2"/>
      <c r="M986" s="2"/>
      <c r="O986" s="2"/>
      <c r="P986" s="2"/>
      <c r="R986" s="2"/>
      <c r="S986" s="2"/>
      <c r="U986" s="2"/>
      <c r="V986" s="2"/>
    </row>
    <row r="987" spans="9:22" ht="13">
      <c r="I987" s="2"/>
      <c r="J987" s="2"/>
      <c r="L987" s="2"/>
      <c r="M987" s="2"/>
      <c r="O987" s="2"/>
      <c r="P987" s="2"/>
      <c r="R987" s="2"/>
      <c r="S987" s="2"/>
      <c r="U987" s="2"/>
      <c r="V987" s="2"/>
    </row>
    <row r="988" spans="9:22" ht="13">
      <c r="I988" s="2"/>
      <c r="J988" s="2"/>
      <c r="L988" s="2"/>
      <c r="M988" s="2"/>
      <c r="O988" s="2"/>
      <c r="P988" s="2"/>
      <c r="R988" s="2"/>
      <c r="S988" s="2"/>
      <c r="U988" s="2"/>
      <c r="V988" s="2"/>
    </row>
    <row r="989" spans="9:22" ht="13">
      <c r="I989" s="2"/>
      <c r="J989" s="2"/>
      <c r="L989" s="2"/>
      <c r="M989" s="2"/>
      <c r="O989" s="2"/>
      <c r="P989" s="2"/>
      <c r="R989" s="2"/>
      <c r="S989" s="2"/>
      <c r="U989" s="2"/>
      <c r="V989" s="2"/>
    </row>
    <row r="990" spans="9:22" ht="13">
      <c r="I990" s="2"/>
      <c r="J990" s="2"/>
      <c r="L990" s="2"/>
      <c r="M990" s="2"/>
      <c r="O990" s="2"/>
      <c r="P990" s="2"/>
      <c r="R990" s="2"/>
      <c r="S990" s="2"/>
      <c r="U990" s="2"/>
      <c r="V990" s="2"/>
    </row>
    <row r="991" spans="9:22" ht="13">
      <c r="I991" s="2"/>
      <c r="J991" s="2"/>
      <c r="L991" s="2"/>
      <c r="M991" s="2"/>
      <c r="O991" s="2"/>
      <c r="P991" s="2"/>
      <c r="R991" s="2"/>
      <c r="S991" s="2"/>
      <c r="U991" s="2"/>
      <c r="V991" s="2"/>
    </row>
    <row r="992" spans="9:22" ht="13">
      <c r="I992" s="2"/>
      <c r="J992" s="2"/>
      <c r="L992" s="2"/>
      <c r="M992" s="2"/>
      <c r="O992" s="2"/>
      <c r="P992" s="2"/>
      <c r="R992" s="2"/>
      <c r="S992" s="2"/>
      <c r="U992" s="2"/>
      <c r="V992" s="2"/>
    </row>
    <row r="993" spans="9:22" ht="13">
      <c r="I993" s="2"/>
      <c r="J993" s="2"/>
      <c r="L993" s="2"/>
      <c r="M993" s="2"/>
      <c r="O993" s="2"/>
      <c r="P993" s="2"/>
      <c r="R993" s="2"/>
      <c r="S993" s="2"/>
      <c r="U993" s="2"/>
      <c r="V993" s="2"/>
    </row>
    <row r="994" spans="9:22" ht="13">
      <c r="I994" s="2"/>
      <c r="J994" s="2"/>
      <c r="L994" s="2"/>
      <c r="M994" s="2"/>
      <c r="O994" s="2"/>
      <c r="P994" s="2"/>
      <c r="R994" s="2"/>
      <c r="S994" s="2"/>
      <c r="U994" s="2"/>
      <c r="V994" s="2"/>
    </row>
    <row r="995" spans="9:22" ht="13">
      <c r="I995" s="2"/>
      <c r="J995" s="2"/>
      <c r="L995" s="2"/>
      <c r="M995" s="2"/>
      <c r="O995" s="2"/>
      <c r="P995" s="2"/>
      <c r="R995" s="2"/>
      <c r="S995" s="2"/>
      <c r="U995" s="2"/>
      <c r="V995" s="2"/>
    </row>
    <row r="996" spans="9:22" ht="13">
      <c r="I996" s="2"/>
      <c r="J996" s="2"/>
      <c r="L996" s="2"/>
      <c r="M996" s="2"/>
      <c r="O996" s="2"/>
      <c r="P996" s="2"/>
      <c r="R996" s="2"/>
      <c r="S996" s="2"/>
      <c r="U996" s="2"/>
      <c r="V996" s="2"/>
    </row>
    <row r="997" spans="9:22" ht="13">
      <c r="I997" s="2"/>
      <c r="J997" s="2"/>
      <c r="L997" s="2"/>
      <c r="M997" s="2"/>
      <c r="O997" s="2"/>
      <c r="P997" s="2"/>
      <c r="R997" s="2"/>
      <c r="S997" s="2"/>
      <c r="U997" s="2"/>
      <c r="V997" s="2"/>
    </row>
    <row r="998" spans="9:22" ht="13">
      <c r="I998" s="2"/>
      <c r="J998" s="2"/>
      <c r="L998" s="2"/>
      <c r="M998" s="2"/>
      <c r="O998" s="2"/>
      <c r="P998" s="2"/>
      <c r="R998" s="2"/>
      <c r="S998" s="2"/>
      <c r="U998" s="2"/>
      <c r="V998" s="2"/>
    </row>
    <row r="999" spans="9:22" ht="13">
      <c r="I999" s="2"/>
      <c r="J999" s="2"/>
      <c r="L999" s="2"/>
      <c r="M999" s="2"/>
      <c r="O999" s="2"/>
      <c r="P999" s="2"/>
      <c r="R999" s="2"/>
      <c r="S999" s="2"/>
      <c r="U999" s="2"/>
      <c r="V999" s="2"/>
    </row>
    <row r="1000" spans="9:22" ht="13">
      <c r="I1000" s="2"/>
      <c r="J1000" s="2"/>
      <c r="L1000" s="2"/>
      <c r="M1000" s="2"/>
      <c r="O1000" s="2"/>
      <c r="P1000" s="2"/>
      <c r="R1000" s="2"/>
      <c r="S1000" s="2"/>
      <c r="U1000" s="2"/>
      <c r="V1000" s="2"/>
    </row>
    <row r="1001" spans="9:22" ht="13">
      <c r="I1001" s="2"/>
      <c r="J1001" s="2"/>
      <c r="L1001" s="2"/>
      <c r="M1001" s="2"/>
      <c r="O1001" s="2"/>
      <c r="P1001" s="2"/>
      <c r="R1001" s="2"/>
      <c r="S1001" s="2"/>
      <c r="U1001" s="2"/>
      <c r="V1001" s="2"/>
    </row>
    <row r="1002" spans="9:22" ht="13">
      <c r="I1002" s="2"/>
      <c r="J1002" s="2"/>
      <c r="L1002" s="2"/>
      <c r="M1002" s="2"/>
      <c r="O1002" s="2"/>
      <c r="P1002" s="2"/>
      <c r="R1002" s="2"/>
      <c r="S1002" s="2"/>
      <c r="U1002" s="2"/>
      <c r="V1002" s="2"/>
    </row>
    <row r="1003" spans="9:22" ht="13">
      <c r="I1003" s="2"/>
      <c r="J1003" s="2"/>
      <c r="L1003" s="2"/>
      <c r="M1003" s="2"/>
      <c r="O1003" s="2"/>
      <c r="P1003" s="2"/>
      <c r="R1003" s="2"/>
      <c r="S1003" s="2"/>
      <c r="U1003" s="2"/>
      <c r="V1003" s="2"/>
    </row>
    <row r="1004" spans="9:22" ht="13">
      <c r="I1004" s="2"/>
      <c r="J1004" s="2"/>
      <c r="L1004" s="2"/>
      <c r="M1004" s="2"/>
      <c r="O1004" s="2"/>
      <c r="P1004" s="2"/>
      <c r="R1004" s="2"/>
      <c r="S1004" s="2"/>
      <c r="U1004" s="2"/>
      <c r="V1004" s="2"/>
    </row>
    <row r="1005" spans="9:22" ht="13">
      <c r="I1005" s="2"/>
      <c r="J1005" s="2"/>
      <c r="L1005" s="2"/>
      <c r="M1005" s="2"/>
      <c r="O1005" s="2"/>
      <c r="P1005" s="2"/>
      <c r="R1005" s="2"/>
      <c r="S1005" s="2"/>
      <c r="U1005" s="2"/>
      <c r="V1005" s="2"/>
    </row>
    <row r="1006" spans="9:22" ht="13">
      <c r="I1006" s="2"/>
      <c r="J1006" s="2"/>
      <c r="L1006" s="2"/>
      <c r="M1006" s="2"/>
      <c r="O1006" s="2"/>
      <c r="P1006" s="2"/>
      <c r="R1006" s="2"/>
      <c r="S1006" s="2"/>
      <c r="U1006" s="2"/>
      <c r="V1006" s="2"/>
    </row>
    <row r="1007" spans="9:22" ht="13">
      <c r="I1007" s="2"/>
      <c r="J1007" s="2"/>
      <c r="L1007" s="2"/>
      <c r="M1007" s="2"/>
      <c r="O1007" s="2"/>
      <c r="P1007" s="2"/>
      <c r="R1007" s="2"/>
      <c r="S1007" s="2"/>
      <c r="U1007" s="2"/>
      <c r="V1007" s="2"/>
    </row>
    <row r="1008" spans="9:22" ht="13">
      <c r="I1008" s="2"/>
      <c r="J1008" s="2"/>
      <c r="L1008" s="2"/>
      <c r="M1008" s="2"/>
      <c r="O1008" s="2"/>
      <c r="P1008" s="2"/>
      <c r="R1008" s="2"/>
      <c r="S1008" s="2"/>
      <c r="U1008" s="2"/>
      <c r="V1008" s="2"/>
    </row>
    <row r="1009" spans="9:22" ht="13">
      <c r="I1009" s="2"/>
      <c r="J1009" s="2"/>
      <c r="L1009" s="2"/>
      <c r="M1009" s="2"/>
      <c r="O1009" s="2"/>
      <c r="P1009" s="2"/>
      <c r="R1009" s="2"/>
      <c r="S1009" s="2"/>
      <c r="U1009" s="2"/>
      <c r="V1009" s="2"/>
    </row>
    <row r="1010" spans="9:22" ht="13">
      <c r="I1010" s="2"/>
      <c r="J1010" s="2"/>
      <c r="L1010" s="2"/>
      <c r="M1010" s="2"/>
      <c r="O1010" s="2"/>
      <c r="P1010" s="2"/>
      <c r="R1010" s="2"/>
      <c r="S1010" s="2"/>
      <c r="U1010" s="2"/>
      <c r="V1010" s="2"/>
    </row>
    <row r="1011" spans="9:22" ht="13">
      <c r="I1011" s="2"/>
      <c r="J1011" s="2"/>
      <c r="L1011" s="2"/>
      <c r="M1011" s="2"/>
      <c r="O1011" s="2"/>
      <c r="P1011" s="2"/>
      <c r="R1011" s="2"/>
      <c r="S1011" s="2"/>
      <c r="U1011" s="2"/>
      <c r="V1011" s="2"/>
    </row>
    <row r="1012" spans="9:22" ht="13">
      <c r="I1012" s="2"/>
      <c r="J1012" s="2"/>
      <c r="L1012" s="2"/>
      <c r="M1012" s="2"/>
      <c r="O1012" s="2"/>
      <c r="P1012" s="2"/>
      <c r="R1012" s="2"/>
      <c r="S1012" s="2"/>
      <c r="U1012" s="2"/>
      <c r="V1012" s="2"/>
    </row>
    <row r="1013" spans="9:22" ht="13">
      <c r="I1013" s="2"/>
      <c r="J1013" s="2"/>
      <c r="L1013" s="2"/>
      <c r="M1013" s="2"/>
      <c r="O1013" s="2"/>
      <c r="P1013" s="2"/>
      <c r="R1013" s="2"/>
      <c r="S1013" s="2"/>
      <c r="U1013" s="2"/>
      <c r="V1013" s="2"/>
    </row>
    <row r="1014" spans="9:22" ht="13">
      <c r="I1014" s="2"/>
      <c r="J1014" s="2"/>
      <c r="L1014" s="2"/>
      <c r="M1014" s="2"/>
      <c r="O1014" s="2"/>
      <c r="P1014" s="2"/>
      <c r="R1014" s="2"/>
      <c r="S1014" s="2"/>
      <c r="U1014" s="2"/>
      <c r="V1014" s="2"/>
    </row>
    <row r="1015" spans="9:22" ht="13">
      <c r="I1015" s="2"/>
      <c r="J1015" s="2"/>
      <c r="L1015" s="2"/>
      <c r="M1015" s="2"/>
      <c r="O1015" s="2"/>
      <c r="P1015" s="2"/>
      <c r="R1015" s="2"/>
      <c r="S1015" s="2"/>
      <c r="U1015" s="2"/>
      <c r="V1015" s="2"/>
    </row>
    <row r="1016" spans="9:22" ht="13">
      <c r="I1016" s="2"/>
      <c r="J1016" s="2"/>
      <c r="L1016" s="2"/>
      <c r="M1016" s="2"/>
      <c r="O1016" s="2"/>
      <c r="P1016" s="2"/>
      <c r="R1016" s="2"/>
      <c r="S1016" s="2"/>
      <c r="U1016" s="2"/>
      <c r="V1016" s="2"/>
    </row>
    <row r="1017" spans="9:22" ht="13">
      <c r="I1017" s="2"/>
      <c r="J1017" s="2"/>
      <c r="L1017" s="2"/>
      <c r="M1017" s="2"/>
      <c r="O1017" s="2"/>
      <c r="P1017" s="2"/>
      <c r="R1017" s="2"/>
      <c r="S1017" s="2"/>
      <c r="U1017" s="2"/>
      <c r="V1017" s="2"/>
    </row>
    <row r="1018" spans="9:22" ht="13">
      <c r="I1018" s="2"/>
      <c r="J1018" s="2"/>
      <c r="L1018" s="2"/>
      <c r="M1018" s="2"/>
      <c r="O1018" s="2"/>
      <c r="P1018" s="2"/>
      <c r="R1018" s="2"/>
      <c r="S1018" s="2"/>
      <c r="U1018" s="2"/>
      <c r="V1018" s="2"/>
    </row>
    <row r="1019" spans="9:22" ht="13">
      <c r="I1019" s="2"/>
      <c r="J1019" s="2"/>
      <c r="L1019" s="2"/>
      <c r="M1019" s="2"/>
      <c r="O1019" s="2"/>
      <c r="P1019" s="2"/>
      <c r="R1019" s="2"/>
      <c r="S1019" s="2"/>
      <c r="U1019" s="2"/>
      <c r="V1019" s="2"/>
    </row>
    <row r="1020" spans="9:22" ht="13">
      <c r="I1020" s="2"/>
      <c r="J1020" s="2"/>
      <c r="L1020" s="2"/>
      <c r="M1020" s="2"/>
      <c r="O1020" s="2"/>
      <c r="P1020" s="2"/>
      <c r="R1020" s="2"/>
      <c r="S1020" s="2"/>
      <c r="U1020" s="2"/>
      <c r="V1020" s="2"/>
    </row>
    <row r="1021" spans="9:22" ht="13">
      <c r="I1021" s="2"/>
      <c r="J1021" s="2"/>
      <c r="L1021" s="2"/>
      <c r="M1021" s="2"/>
      <c r="O1021" s="2"/>
      <c r="P1021" s="2"/>
      <c r="R1021" s="2"/>
      <c r="S1021" s="2"/>
      <c r="U1021" s="2"/>
      <c r="V1021" s="2"/>
    </row>
    <row r="1022" spans="9:22" ht="13">
      <c r="I1022" s="2"/>
      <c r="J1022" s="2"/>
      <c r="L1022" s="2"/>
      <c r="M1022" s="2"/>
      <c r="O1022" s="2"/>
      <c r="P1022" s="2"/>
      <c r="R1022" s="2"/>
      <c r="S1022" s="2"/>
      <c r="U1022" s="2"/>
      <c r="V1022" s="2"/>
    </row>
    <row r="1023" spans="9:22" ht="13">
      <c r="I1023" s="2"/>
      <c r="J1023" s="2"/>
      <c r="L1023" s="2"/>
      <c r="M1023" s="2"/>
      <c r="O1023" s="2"/>
      <c r="P1023" s="2"/>
      <c r="R1023" s="2"/>
      <c r="S1023" s="2"/>
      <c r="U1023" s="2"/>
      <c r="V1023" s="2"/>
    </row>
    <row r="1024" spans="9:22" ht="13">
      <c r="I1024" s="2"/>
      <c r="J1024" s="2"/>
      <c r="L1024" s="2"/>
      <c r="M1024" s="2"/>
      <c r="O1024" s="2"/>
      <c r="P1024" s="2"/>
      <c r="R1024" s="2"/>
      <c r="S1024" s="2"/>
      <c r="U1024" s="2"/>
      <c r="V1024" s="2"/>
    </row>
    <row r="1025" spans="9:22" ht="13">
      <c r="I1025" s="2"/>
      <c r="J1025" s="2"/>
      <c r="L1025" s="2"/>
      <c r="M1025" s="2"/>
      <c r="O1025" s="2"/>
      <c r="P1025" s="2"/>
      <c r="R1025" s="2"/>
      <c r="S1025" s="2"/>
      <c r="U1025" s="2"/>
      <c r="V1025" s="2"/>
    </row>
    <row r="1026" spans="9:22" ht="13">
      <c r="I1026" s="2"/>
      <c r="J1026" s="2"/>
      <c r="L1026" s="2"/>
      <c r="M1026" s="2"/>
      <c r="O1026" s="2"/>
      <c r="P1026" s="2"/>
      <c r="R1026" s="2"/>
      <c r="S1026" s="2"/>
      <c r="U1026" s="2"/>
      <c r="V1026" s="2"/>
    </row>
    <row r="1027" spans="9:22" ht="13">
      <c r="I1027" s="2"/>
      <c r="J1027" s="2"/>
      <c r="L1027" s="2"/>
      <c r="M1027" s="2"/>
      <c r="O1027" s="2"/>
      <c r="P1027" s="2"/>
      <c r="R1027" s="2"/>
      <c r="S1027" s="2"/>
      <c r="U1027" s="2"/>
      <c r="V1027" s="2"/>
    </row>
    <row r="1028" spans="9:22" ht="13">
      <c r="I1028" s="2"/>
      <c r="J1028" s="2"/>
      <c r="L1028" s="2"/>
      <c r="M1028" s="2"/>
      <c r="O1028" s="2"/>
      <c r="P1028" s="2"/>
      <c r="R1028" s="2"/>
      <c r="S1028" s="2"/>
      <c r="U1028" s="2"/>
      <c r="V1028" s="2"/>
    </row>
    <row r="1029" spans="9:22" ht="13">
      <c r="I1029" s="2"/>
      <c r="J1029" s="2"/>
      <c r="L1029" s="2"/>
      <c r="M1029" s="2"/>
      <c r="O1029" s="2"/>
      <c r="P1029" s="2"/>
      <c r="R1029" s="2"/>
      <c r="S1029" s="2"/>
      <c r="U1029" s="2"/>
      <c r="V1029" s="2"/>
    </row>
    <row r="1030" spans="9:22" ht="13">
      <c r="I1030" s="2"/>
      <c r="J1030" s="2"/>
      <c r="L1030" s="2"/>
      <c r="M1030" s="2"/>
      <c r="O1030" s="2"/>
      <c r="P1030" s="2"/>
      <c r="R1030" s="2"/>
      <c r="S1030" s="2"/>
      <c r="U1030" s="2"/>
      <c r="V1030" s="2"/>
    </row>
    <row r="1031" spans="9:22" ht="13">
      <c r="I1031" s="2"/>
      <c r="J1031" s="2"/>
      <c r="L1031" s="2"/>
      <c r="M1031" s="2"/>
      <c r="O1031" s="2"/>
      <c r="P1031" s="2"/>
      <c r="R1031" s="2"/>
      <c r="S1031" s="2"/>
      <c r="U1031" s="2"/>
      <c r="V1031" s="2"/>
    </row>
    <row r="1032" spans="9:22" ht="13">
      <c r="I1032" s="2"/>
      <c r="J1032" s="2"/>
      <c r="L1032" s="2"/>
      <c r="M1032" s="2"/>
      <c r="O1032" s="2"/>
      <c r="P1032" s="2"/>
      <c r="R1032" s="2"/>
      <c r="S1032" s="2"/>
      <c r="U1032" s="2"/>
      <c r="V1032" s="2"/>
    </row>
    <row r="1033" spans="9:22" ht="13">
      <c r="I1033" s="2"/>
      <c r="J1033" s="2"/>
      <c r="L1033" s="2"/>
      <c r="M1033" s="2"/>
      <c r="O1033" s="2"/>
      <c r="P1033" s="2"/>
      <c r="R1033" s="2"/>
      <c r="S1033" s="2"/>
      <c r="U1033" s="2"/>
      <c r="V1033" s="2"/>
    </row>
    <row r="1034" spans="9:22" ht="13">
      <c r="I1034" s="2"/>
      <c r="J1034" s="2"/>
      <c r="L1034" s="2"/>
      <c r="M1034" s="2"/>
      <c r="O1034" s="2"/>
      <c r="P1034" s="2"/>
      <c r="R1034" s="2"/>
      <c r="S1034" s="2"/>
      <c r="U1034" s="2"/>
      <c r="V1034" s="2"/>
    </row>
    <row r="1035" spans="9:22" ht="13">
      <c r="I1035" s="2"/>
      <c r="J1035" s="2"/>
      <c r="L1035" s="2"/>
      <c r="M1035" s="2"/>
      <c r="O1035" s="2"/>
      <c r="P1035" s="2"/>
      <c r="R1035" s="2"/>
      <c r="S1035" s="2"/>
      <c r="U1035" s="2"/>
      <c r="V1035" s="2"/>
    </row>
    <row r="1036" spans="9:22" ht="13">
      <c r="I1036" s="2"/>
      <c r="J1036" s="2"/>
      <c r="L1036" s="2"/>
      <c r="M1036" s="2"/>
      <c r="O1036" s="2"/>
      <c r="P1036" s="2"/>
      <c r="R1036" s="2"/>
      <c r="S1036" s="2"/>
      <c r="U1036" s="2"/>
      <c r="V1036" s="2"/>
    </row>
    <row r="1037" spans="9:22" ht="13">
      <c r="I1037" s="2"/>
      <c r="J1037" s="2"/>
      <c r="L1037" s="2"/>
      <c r="M1037" s="2"/>
      <c r="O1037" s="2"/>
      <c r="P1037" s="2"/>
      <c r="R1037" s="2"/>
      <c r="S1037" s="2"/>
      <c r="U1037" s="2"/>
      <c r="V1037" s="2"/>
    </row>
    <row r="1038" spans="9:22" ht="13">
      <c r="I1038" s="2"/>
      <c r="J1038" s="2"/>
      <c r="L1038" s="2"/>
      <c r="M1038" s="2"/>
      <c r="O1038" s="2"/>
      <c r="P1038" s="2"/>
      <c r="R1038" s="2"/>
      <c r="S1038" s="2"/>
      <c r="U1038" s="2"/>
      <c r="V1038" s="2"/>
    </row>
    <row r="1039" spans="9:22" ht="13">
      <c r="I1039" s="2"/>
      <c r="J1039" s="2"/>
      <c r="L1039" s="2"/>
      <c r="M1039" s="2"/>
      <c r="O1039" s="2"/>
      <c r="P1039" s="2"/>
      <c r="R1039" s="2"/>
      <c r="S1039" s="2"/>
      <c r="U1039" s="2"/>
      <c r="V1039" s="2"/>
    </row>
    <row r="1040" spans="9:22" ht="13">
      <c r="I1040" s="2"/>
      <c r="J1040" s="2"/>
      <c r="L1040" s="2"/>
      <c r="M1040" s="2"/>
      <c r="O1040" s="2"/>
      <c r="P1040" s="2"/>
      <c r="R1040" s="2"/>
      <c r="S1040" s="2"/>
      <c r="U1040" s="2"/>
      <c r="V1040" s="2"/>
    </row>
    <row r="1041" spans="9:22" ht="13">
      <c r="I1041" s="2"/>
      <c r="J1041" s="2"/>
      <c r="L1041" s="2"/>
      <c r="M1041" s="2"/>
      <c r="O1041" s="2"/>
      <c r="P1041" s="2"/>
      <c r="R1041" s="2"/>
      <c r="S1041" s="2"/>
      <c r="U1041" s="2"/>
      <c r="V1041" s="2"/>
    </row>
    <row r="1042" spans="9:22" ht="13">
      <c r="I1042" s="2"/>
      <c r="J1042" s="2"/>
      <c r="L1042" s="2"/>
      <c r="M1042" s="2"/>
      <c r="O1042" s="2"/>
      <c r="P1042" s="2"/>
      <c r="R1042" s="2"/>
      <c r="S1042" s="2"/>
      <c r="U1042" s="2"/>
      <c r="V1042" s="2"/>
    </row>
    <row r="1043" spans="9:22" ht="13">
      <c r="I1043" s="2"/>
      <c r="J1043" s="2"/>
      <c r="L1043" s="2"/>
      <c r="M1043" s="2"/>
      <c r="O1043" s="2"/>
      <c r="P1043" s="2"/>
      <c r="R1043" s="2"/>
      <c r="S1043" s="2"/>
      <c r="U1043" s="2"/>
      <c r="V1043" s="2"/>
    </row>
    <row r="1044" spans="9:22" ht="13">
      <c r="I1044" s="2"/>
      <c r="J1044" s="2"/>
      <c r="L1044" s="2"/>
      <c r="M1044" s="2"/>
      <c r="O1044" s="2"/>
      <c r="P1044" s="2"/>
      <c r="R1044" s="2"/>
      <c r="S1044" s="2"/>
      <c r="U1044" s="2"/>
      <c r="V1044" s="2"/>
    </row>
    <row r="1045" spans="9:22" ht="13">
      <c r="I1045" s="2"/>
      <c r="J1045" s="2"/>
      <c r="L1045" s="2"/>
      <c r="M1045" s="2"/>
      <c r="O1045" s="2"/>
      <c r="P1045" s="2"/>
      <c r="R1045" s="2"/>
      <c r="S1045" s="2"/>
      <c r="U1045" s="2"/>
      <c r="V1045" s="2"/>
    </row>
    <row r="1046" spans="9:22" ht="13">
      <c r="I1046" s="2"/>
      <c r="J1046" s="2"/>
      <c r="L1046" s="2"/>
      <c r="M1046" s="2"/>
      <c r="O1046" s="2"/>
      <c r="P1046" s="2"/>
      <c r="R1046" s="2"/>
      <c r="S1046" s="2"/>
      <c r="U1046" s="2"/>
      <c r="V1046" s="2"/>
    </row>
    <row r="1047" spans="9:22" ht="13">
      <c r="I1047" s="2"/>
      <c r="J1047" s="2"/>
      <c r="L1047" s="2"/>
      <c r="M1047" s="2"/>
      <c r="O1047" s="2"/>
      <c r="P1047" s="2"/>
      <c r="R1047" s="2"/>
      <c r="S1047" s="2"/>
      <c r="U1047" s="2"/>
      <c r="V1047" s="2"/>
    </row>
    <row r="1048" spans="9:22" ht="13">
      <c r="I1048" s="2"/>
      <c r="J1048" s="2"/>
      <c r="L1048" s="2"/>
      <c r="M1048" s="2"/>
      <c r="O1048" s="2"/>
      <c r="P1048" s="2"/>
      <c r="R1048" s="2"/>
      <c r="S1048" s="2"/>
      <c r="U1048" s="2"/>
      <c r="V1048" s="2"/>
    </row>
    <row r="1049" spans="9:22" ht="13">
      <c r="I1049" s="2"/>
      <c r="J1049" s="2"/>
      <c r="L1049" s="2"/>
      <c r="M1049" s="2"/>
      <c r="O1049" s="2"/>
      <c r="P1049" s="2"/>
      <c r="R1049" s="2"/>
      <c r="S1049" s="2"/>
      <c r="U1049" s="2"/>
      <c r="V1049" s="2"/>
    </row>
    <row r="1050" spans="9:22" ht="13">
      <c r="I1050" s="2"/>
      <c r="J1050" s="2"/>
      <c r="L1050" s="2"/>
      <c r="M1050" s="2"/>
      <c r="O1050" s="2"/>
      <c r="P1050" s="2"/>
      <c r="R1050" s="2"/>
      <c r="S1050" s="2"/>
      <c r="U1050" s="2"/>
      <c r="V1050" s="2"/>
    </row>
    <row r="1051" spans="9:22" ht="13">
      <c r="I1051" s="2"/>
      <c r="J1051" s="2"/>
      <c r="L1051" s="2"/>
      <c r="M1051" s="2"/>
      <c r="O1051" s="2"/>
      <c r="P1051" s="2"/>
      <c r="R1051" s="2"/>
      <c r="S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B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8" ht="13">
      <c r="A1" s="1"/>
      <c r="H1" s="84" t="s">
        <v>0</v>
      </c>
      <c r="I1" s="73"/>
      <c r="J1" s="73"/>
      <c r="K1" s="73"/>
      <c r="L1" s="73"/>
      <c r="M1" s="73"/>
      <c r="N1" s="73"/>
      <c r="O1" s="73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8" ht="13">
      <c r="A2" s="1"/>
      <c r="H2" s="73"/>
      <c r="I2" s="73"/>
      <c r="J2" s="73"/>
      <c r="K2" s="73"/>
      <c r="L2" s="73"/>
      <c r="M2" s="73"/>
      <c r="N2" s="73"/>
      <c r="O2" s="73"/>
      <c r="P2" s="2"/>
      <c r="Q2" s="2"/>
      <c r="R2" s="2"/>
      <c r="S2" s="2"/>
      <c r="T2" s="2"/>
      <c r="U2" s="2"/>
      <c r="V2" s="2"/>
      <c r="W2" s="2"/>
      <c r="X2" s="2"/>
      <c r="Y2" s="2"/>
      <c r="AB2" s="61"/>
    </row>
    <row r="3" spans="1:28" ht="13">
      <c r="A3" s="1" t="s">
        <v>1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8" ht="13">
      <c r="A4" s="1" t="s">
        <v>2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8" ht="13">
      <c r="A5" s="1" t="s">
        <v>3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8" ht="13">
      <c r="A6" s="1" t="s">
        <v>4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8" ht="13"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8" ht="13"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82"/>
      <c r="W8" s="73"/>
      <c r="X8" s="73"/>
      <c r="Y8" s="73"/>
    </row>
    <row r="9" spans="1:28" ht="13">
      <c r="A9" s="1" t="s">
        <v>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73"/>
      <c r="W9" s="73"/>
      <c r="X9" s="73"/>
      <c r="Y9" s="73"/>
    </row>
    <row r="10" spans="1:28" ht="13"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8" ht="14">
      <c r="A11" s="1" t="s">
        <v>8</v>
      </c>
      <c r="I11" s="87" t="s">
        <v>9</v>
      </c>
      <c r="J11" s="73"/>
      <c r="L11" s="75" t="s">
        <v>10</v>
      </c>
      <c r="M11" s="73"/>
      <c r="O11" s="75" t="s">
        <v>11</v>
      </c>
      <c r="P11" s="73"/>
      <c r="R11" s="75" t="s">
        <v>12</v>
      </c>
      <c r="S11" s="73"/>
      <c r="U11" s="86" t="s">
        <v>13</v>
      </c>
      <c r="V11" s="73"/>
      <c r="X11" s="7" t="s">
        <v>14</v>
      </c>
      <c r="Y11" s="1" t="s">
        <v>15</v>
      </c>
    </row>
    <row r="12" spans="1:28" ht="13">
      <c r="I12" s="11" t="s">
        <v>16</v>
      </c>
      <c r="J12" s="10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2" t="s">
        <v>16</v>
      </c>
      <c r="S12" s="13" t="s">
        <v>15</v>
      </c>
      <c r="T12" s="10"/>
      <c r="U12" s="63" t="s">
        <v>16</v>
      </c>
      <c r="V12" s="64" t="s">
        <v>15</v>
      </c>
      <c r="W12" s="10"/>
      <c r="X12" s="14" t="s">
        <v>17</v>
      </c>
      <c r="Y12" s="10" t="s">
        <v>17</v>
      </c>
    </row>
    <row r="13" spans="1:28" ht="15">
      <c r="A13" s="15" t="s">
        <v>252</v>
      </c>
      <c r="C13" s="1" t="s">
        <v>19</v>
      </c>
      <c r="E13" s="1" t="s">
        <v>20</v>
      </c>
      <c r="G13" s="1" t="s">
        <v>21</v>
      </c>
      <c r="I13" s="1"/>
      <c r="J13" s="1"/>
      <c r="L13" s="2"/>
      <c r="M13" s="2"/>
      <c r="O13" s="2"/>
      <c r="P13" s="2"/>
      <c r="R13" s="2"/>
      <c r="S13" s="2"/>
      <c r="U13" s="65"/>
      <c r="V13" s="65"/>
    </row>
    <row r="14" spans="1:28" ht="13">
      <c r="A14" s="16" t="s">
        <v>22</v>
      </c>
      <c r="C14" s="16">
        <v>63</v>
      </c>
      <c r="E14" s="16">
        <v>15565</v>
      </c>
      <c r="G14" s="16" t="s">
        <v>23</v>
      </c>
      <c r="I14" s="66">
        <v>20</v>
      </c>
      <c r="J14" s="16">
        <v>0</v>
      </c>
      <c r="L14" s="19">
        <v>20</v>
      </c>
      <c r="M14" s="20">
        <v>20</v>
      </c>
      <c r="O14" s="19">
        <v>5</v>
      </c>
      <c r="P14" s="20">
        <v>0</v>
      </c>
      <c r="R14" s="19">
        <v>20</v>
      </c>
      <c r="S14" s="20">
        <v>0</v>
      </c>
      <c r="U14" s="67">
        <v>20</v>
      </c>
      <c r="V14" s="68">
        <v>0</v>
      </c>
      <c r="X14" s="16">
        <f>I14+L14+O14+R14+U14</f>
        <v>85</v>
      </c>
      <c r="Y14" s="16">
        <f>M14+P14+S14+V14+J14</f>
        <v>20</v>
      </c>
    </row>
    <row r="15" spans="1:28" ht="13">
      <c r="A15" s="16" t="s">
        <v>24</v>
      </c>
      <c r="C15" s="16">
        <v>58</v>
      </c>
      <c r="E15" s="16">
        <v>16616</v>
      </c>
      <c r="G15" s="16" t="s">
        <v>25</v>
      </c>
      <c r="I15" s="66">
        <v>60</v>
      </c>
      <c r="J15" s="16">
        <v>0</v>
      </c>
      <c r="L15" s="19">
        <v>60</v>
      </c>
      <c r="M15" s="20">
        <v>0</v>
      </c>
      <c r="O15" s="19">
        <v>60</v>
      </c>
      <c r="P15" s="20">
        <v>0</v>
      </c>
      <c r="R15" s="19">
        <v>20</v>
      </c>
      <c r="S15" s="20">
        <v>0</v>
      </c>
      <c r="U15" s="67">
        <v>60</v>
      </c>
      <c r="V15" s="68">
        <v>0</v>
      </c>
      <c r="X15" s="16">
        <f t="shared" ref="X15:Y15" si="0">L15+O15+R15+U15+I15</f>
        <v>260</v>
      </c>
      <c r="Y15" s="16">
        <f t="shared" si="0"/>
        <v>0</v>
      </c>
    </row>
    <row r="16" spans="1:28" ht="13">
      <c r="A16" s="16" t="s">
        <v>26</v>
      </c>
      <c r="C16" s="16">
        <v>87</v>
      </c>
      <c r="E16" s="16">
        <v>16612</v>
      </c>
      <c r="G16" s="16" t="s">
        <v>27</v>
      </c>
      <c r="I16" s="66">
        <v>50</v>
      </c>
      <c r="J16" s="16">
        <v>0</v>
      </c>
      <c r="L16" s="19">
        <v>50</v>
      </c>
      <c r="M16" s="20">
        <v>0</v>
      </c>
      <c r="O16" s="19">
        <v>0</v>
      </c>
      <c r="P16" s="20">
        <v>0</v>
      </c>
      <c r="R16" s="19">
        <v>45</v>
      </c>
      <c r="S16" s="20">
        <v>0</v>
      </c>
      <c r="U16" s="67">
        <v>45</v>
      </c>
      <c r="V16" s="68">
        <v>0</v>
      </c>
      <c r="X16" s="16">
        <f t="shared" ref="X16:Y16" si="1">L16+O16+R16+U16+I16</f>
        <v>190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66">
        <v>47</v>
      </c>
      <c r="J17" s="16">
        <v>0</v>
      </c>
      <c r="L17" s="19">
        <v>45</v>
      </c>
      <c r="M17" s="20">
        <v>0</v>
      </c>
      <c r="O17" s="19">
        <v>45</v>
      </c>
      <c r="P17" s="20">
        <v>0</v>
      </c>
      <c r="R17" s="19">
        <v>20</v>
      </c>
      <c r="S17" s="20">
        <v>0</v>
      </c>
      <c r="U17" s="67">
        <v>0</v>
      </c>
      <c r="V17" s="68">
        <v>0</v>
      </c>
      <c r="X17" s="16">
        <f t="shared" ref="X17:Y17" si="2">L17+O17+R17+U17+I17</f>
        <v>157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66">
        <v>35</v>
      </c>
      <c r="J18" s="16">
        <v>0</v>
      </c>
      <c r="L18" s="19">
        <v>35</v>
      </c>
      <c r="M18" s="20">
        <v>0</v>
      </c>
      <c r="O18" s="19">
        <v>15</v>
      </c>
      <c r="P18" s="20">
        <v>0</v>
      </c>
      <c r="R18" s="19">
        <v>35</v>
      </c>
      <c r="S18" s="20">
        <v>0</v>
      </c>
      <c r="U18" s="67">
        <v>40</v>
      </c>
      <c r="V18" s="68">
        <v>0</v>
      </c>
      <c r="X18" s="16">
        <f t="shared" ref="X18:Y18" si="3">L18+O18+R18+U18+I18</f>
        <v>160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66">
        <v>30</v>
      </c>
      <c r="J19" s="16">
        <v>0</v>
      </c>
      <c r="L19" s="19">
        <v>5</v>
      </c>
      <c r="M19" s="20">
        <v>0</v>
      </c>
      <c r="O19" s="19">
        <v>30</v>
      </c>
      <c r="P19" s="20">
        <v>0</v>
      </c>
      <c r="R19" s="19">
        <v>30</v>
      </c>
      <c r="S19" s="20">
        <v>0</v>
      </c>
      <c r="U19" s="67">
        <v>25</v>
      </c>
      <c r="V19" s="68">
        <v>0</v>
      </c>
      <c r="X19" s="16">
        <f t="shared" ref="X19:Y19" si="4">L19+O19+R19+U19+I19</f>
        <v>120</v>
      </c>
      <c r="Y19" s="16">
        <f t="shared" si="4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66">
        <v>20</v>
      </c>
      <c r="J20" s="16">
        <v>0</v>
      </c>
      <c r="L20" s="19">
        <v>35</v>
      </c>
      <c r="M20" s="20">
        <v>0</v>
      </c>
      <c r="O20" s="19">
        <v>25</v>
      </c>
      <c r="P20" s="20">
        <v>0</v>
      </c>
      <c r="R20" s="19">
        <v>25</v>
      </c>
      <c r="S20" s="20">
        <v>0</v>
      </c>
      <c r="U20" s="67">
        <v>30</v>
      </c>
      <c r="V20" s="68">
        <v>0</v>
      </c>
      <c r="X20" s="16">
        <f t="shared" ref="X20:X21" si="5">I20+L20+O20+R20+U20</f>
        <v>135</v>
      </c>
      <c r="Y20" s="16">
        <f t="shared" ref="Y20:Y21" si="6">M20+P20+S20+V20+J20</f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66">
        <v>28</v>
      </c>
      <c r="J21" s="16">
        <v>0</v>
      </c>
      <c r="L21" s="19">
        <v>28</v>
      </c>
      <c r="M21" s="20">
        <v>25</v>
      </c>
      <c r="O21" s="19">
        <v>10</v>
      </c>
      <c r="P21" s="20">
        <v>0</v>
      </c>
      <c r="R21" s="19">
        <v>28</v>
      </c>
      <c r="S21" s="20">
        <v>0</v>
      </c>
      <c r="U21" s="67">
        <v>28</v>
      </c>
      <c r="V21" s="68">
        <v>0</v>
      </c>
      <c r="X21" s="16">
        <f t="shared" si="5"/>
        <v>122</v>
      </c>
      <c r="Y21" s="16">
        <f t="shared" si="6"/>
        <v>25</v>
      </c>
    </row>
    <row r="22" spans="1:25" ht="13">
      <c r="G22" s="24"/>
      <c r="I22" s="27">
        <f t="shared" ref="I22:J22" si="7">SUM(I14:I21)</f>
        <v>290</v>
      </c>
      <c r="J22" s="28">
        <f t="shared" si="7"/>
        <v>0</v>
      </c>
      <c r="L22" s="29">
        <f t="shared" ref="L22:M22" si="8">SUM(L14:L21)</f>
        <v>278</v>
      </c>
      <c r="M22" s="30">
        <f t="shared" si="8"/>
        <v>45</v>
      </c>
      <c r="O22" s="29">
        <f t="shared" ref="O22:P22" si="9">SUM(O14:O21)</f>
        <v>190</v>
      </c>
      <c r="P22" s="30">
        <f t="shared" si="9"/>
        <v>0</v>
      </c>
      <c r="R22" s="29">
        <f t="shared" ref="R22:S22" si="10">SUM(R14:R21)</f>
        <v>223</v>
      </c>
      <c r="S22" s="30">
        <f t="shared" si="10"/>
        <v>0</v>
      </c>
      <c r="U22" s="69">
        <f t="shared" ref="U22:V22" si="11">SUM(U14:U21)</f>
        <v>248</v>
      </c>
      <c r="V22" s="70">
        <f t="shared" si="11"/>
        <v>0</v>
      </c>
      <c r="X22" s="31">
        <f t="shared" ref="X22:Y22" si="12">SUM(X14:X21)</f>
        <v>1229</v>
      </c>
      <c r="Y22" s="43">
        <f t="shared" si="12"/>
        <v>45</v>
      </c>
    </row>
    <row r="23" spans="1:25" ht="13">
      <c r="I23" s="1"/>
      <c r="J23" s="1"/>
      <c r="L23" s="2"/>
      <c r="M23" s="2"/>
      <c r="O23" s="2"/>
      <c r="P23" s="2"/>
      <c r="R23" s="2"/>
      <c r="S23" s="2"/>
      <c r="U23" s="65"/>
      <c r="V23" s="65"/>
    </row>
    <row r="24" spans="1:25" ht="13">
      <c r="A24" s="1"/>
      <c r="I24" s="5"/>
      <c r="J24" s="5"/>
      <c r="L24" s="6"/>
      <c r="M24" s="6"/>
      <c r="O24" s="6"/>
      <c r="P24" s="6"/>
      <c r="R24" s="6"/>
      <c r="S24" s="6"/>
      <c r="T24" s="5"/>
      <c r="U24" s="62"/>
      <c r="V24" s="62"/>
      <c r="X24" s="1" t="s">
        <v>14</v>
      </c>
      <c r="Y24" s="1" t="s">
        <v>38</v>
      </c>
    </row>
    <row r="25" spans="1:25" ht="13">
      <c r="A25" s="1" t="s">
        <v>39</v>
      </c>
      <c r="I25" s="74" t="s">
        <v>9</v>
      </c>
      <c r="J25" s="73"/>
      <c r="L25" s="75" t="s">
        <v>10</v>
      </c>
      <c r="M25" s="73"/>
      <c r="O25" s="75" t="s">
        <v>11</v>
      </c>
      <c r="P25" s="73"/>
      <c r="R25" s="75" t="s">
        <v>12</v>
      </c>
      <c r="S25" s="73"/>
      <c r="T25" s="5"/>
      <c r="U25" s="86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0" t="s">
        <v>16</v>
      </c>
      <c r="J26" s="10" t="s">
        <v>15</v>
      </c>
      <c r="K26" s="10"/>
      <c r="L26" s="13" t="s">
        <v>16</v>
      </c>
      <c r="M26" s="13" t="s">
        <v>15</v>
      </c>
      <c r="N26" s="10"/>
      <c r="O26" s="13" t="s">
        <v>16</v>
      </c>
      <c r="P26" s="13" t="s">
        <v>15</v>
      </c>
      <c r="Q26" s="10"/>
      <c r="R26" s="13" t="s">
        <v>16</v>
      </c>
      <c r="S26" s="13" t="s">
        <v>15</v>
      </c>
      <c r="T26" s="10"/>
      <c r="U26" s="64" t="s">
        <v>16</v>
      </c>
      <c r="V26" s="64" t="s">
        <v>15</v>
      </c>
      <c r="W26" s="10"/>
      <c r="X26" s="10"/>
      <c r="Y26" s="10"/>
    </row>
    <row r="27" spans="1:25" ht="15">
      <c r="A27" s="15" t="s">
        <v>252</v>
      </c>
      <c r="C27" s="1" t="s">
        <v>19</v>
      </c>
      <c r="E27" s="1" t="s">
        <v>20</v>
      </c>
      <c r="G27" s="1" t="s">
        <v>21</v>
      </c>
      <c r="I27" s="1"/>
      <c r="J27" s="1"/>
      <c r="L27" s="2"/>
      <c r="M27" s="2"/>
      <c r="O27" s="2"/>
      <c r="P27" s="2"/>
      <c r="R27" s="2"/>
      <c r="S27" s="2"/>
      <c r="U27" s="65"/>
      <c r="V27" s="65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66">
        <v>30</v>
      </c>
      <c r="J28" s="16">
        <v>0</v>
      </c>
      <c r="L28" s="19">
        <v>40</v>
      </c>
      <c r="M28" s="20">
        <v>0</v>
      </c>
      <c r="O28" s="19">
        <v>10</v>
      </c>
      <c r="P28" s="20">
        <v>0</v>
      </c>
      <c r="R28" s="19">
        <v>40</v>
      </c>
      <c r="S28" s="20">
        <v>0</v>
      </c>
      <c r="U28" s="67">
        <v>25</v>
      </c>
      <c r="V28" s="68">
        <v>0</v>
      </c>
      <c r="X28" s="16">
        <f t="shared" ref="X28:Y28" si="13">I28+L28+O28+R28+U28</f>
        <v>145</v>
      </c>
      <c r="Y28" s="16">
        <f t="shared" si="13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66">
        <v>25</v>
      </c>
      <c r="J29" s="16">
        <v>0</v>
      </c>
      <c r="L29" s="19">
        <v>33</v>
      </c>
      <c r="M29" s="20">
        <v>0</v>
      </c>
      <c r="O29" s="19">
        <v>30</v>
      </c>
      <c r="P29" s="20">
        <v>0</v>
      </c>
      <c r="R29" s="19">
        <v>35</v>
      </c>
      <c r="S29" s="20">
        <v>30</v>
      </c>
      <c r="U29" s="67">
        <v>5</v>
      </c>
      <c r="V29" s="68">
        <v>0</v>
      </c>
      <c r="X29" s="16">
        <f t="shared" ref="X29:Y29" si="14">I29+L29+O29+R29+U29</f>
        <v>128</v>
      </c>
      <c r="Y29" s="16">
        <f t="shared" si="14"/>
        <v>30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66">
        <v>15</v>
      </c>
      <c r="J30" s="16">
        <v>0</v>
      </c>
      <c r="L30" s="19">
        <v>15</v>
      </c>
      <c r="M30" s="20">
        <v>0</v>
      </c>
      <c r="O30" s="19">
        <v>15</v>
      </c>
      <c r="P30" s="20">
        <v>0</v>
      </c>
      <c r="R30" s="19">
        <v>10</v>
      </c>
      <c r="S30" s="20">
        <v>0</v>
      </c>
      <c r="U30" s="67">
        <v>15</v>
      </c>
      <c r="V30" s="68">
        <v>0</v>
      </c>
      <c r="X30" s="16">
        <f t="shared" ref="X30:Y30" si="15">I30+L30+O30+R30+U30</f>
        <v>70</v>
      </c>
      <c r="Y30" s="16">
        <f t="shared" si="15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66">
        <v>25</v>
      </c>
      <c r="J31" s="16">
        <v>0</v>
      </c>
      <c r="L31" s="19">
        <v>30</v>
      </c>
      <c r="M31" s="20">
        <v>0</v>
      </c>
      <c r="O31" s="19">
        <v>10</v>
      </c>
      <c r="P31" s="20">
        <v>0</v>
      </c>
      <c r="R31" s="19">
        <v>30</v>
      </c>
      <c r="S31" s="20">
        <v>0</v>
      </c>
      <c r="U31" s="67">
        <v>30</v>
      </c>
      <c r="V31" s="68">
        <v>0</v>
      </c>
      <c r="X31" s="16">
        <f t="shared" ref="X31:Y31" si="16">I31+L31+O31+R31+U31</f>
        <v>125</v>
      </c>
      <c r="Y31" s="16">
        <f t="shared" si="16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66">
        <v>45</v>
      </c>
      <c r="J32" s="16">
        <v>0</v>
      </c>
      <c r="L32" s="19">
        <v>40</v>
      </c>
      <c r="M32" s="20">
        <v>0</v>
      </c>
      <c r="O32" s="19">
        <v>35</v>
      </c>
      <c r="P32" s="20">
        <v>0</v>
      </c>
      <c r="R32" s="19">
        <v>0</v>
      </c>
      <c r="S32" s="20">
        <v>0</v>
      </c>
      <c r="U32" s="67">
        <v>35</v>
      </c>
      <c r="V32" s="68">
        <v>0</v>
      </c>
      <c r="X32" s="16">
        <f t="shared" ref="X32:Y32" si="17">I32+L32+O32+R32+U32</f>
        <v>155</v>
      </c>
      <c r="Y32" s="16">
        <f t="shared" si="17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66">
        <v>30</v>
      </c>
      <c r="J33" s="16">
        <v>0</v>
      </c>
      <c r="L33" s="19">
        <v>30</v>
      </c>
      <c r="M33" s="20">
        <v>0</v>
      </c>
      <c r="O33" s="19">
        <v>35</v>
      </c>
      <c r="P33" s="20">
        <v>45</v>
      </c>
      <c r="R33" s="19">
        <v>10</v>
      </c>
      <c r="S33" s="20">
        <v>0</v>
      </c>
      <c r="U33" s="67">
        <v>35</v>
      </c>
      <c r="V33" s="68">
        <v>0</v>
      </c>
      <c r="X33" s="16">
        <f t="shared" ref="X33:Y33" si="18">I33+L33+O33+R33+U33</f>
        <v>140</v>
      </c>
      <c r="Y33" s="16">
        <f t="shared" si="18"/>
        <v>45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66">
        <v>60</v>
      </c>
      <c r="J34" s="16">
        <v>0</v>
      </c>
      <c r="L34" s="19">
        <v>60</v>
      </c>
      <c r="M34" s="20">
        <v>0</v>
      </c>
      <c r="O34" s="19">
        <v>60</v>
      </c>
      <c r="P34" s="20">
        <v>0</v>
      </c>
      <c r="R34" s="19">
        <v>35</v>
      </c>
      <c r="S34" s="20">
        <v>0</v>
      </c>
      <c r="U34" s="67">
        <v>65</v>
      </c>
      <c r="V34" s="68">
        <v>0</v>
      </c>
      <c r="X34" s="16">
        <f t="shared" ref="X34:Y34" si="19">I34+L34+O34+R34+U34</f>
        <v>280</v>
      </c>
      <c r="Y34" s="16">
        <f t="shared" si="19"/>
        <v>0</v>
      </c>
    </row>
    <row r="35" spans="1:25" ht="13">
      <c r="I35" s="27">
        <f t="shared" ref="I35:J35" si="20">SUM(I28:I34)</f>
        <v>230</v>
      </c>
      <c r="J35" s="28">
        <f t="shared" si="20"/>
        <v>0</v>
      </c>
      <c r="K35" s="35"/>
      <c r="L35" s="29">
        <f t="shared" ref="L35:M35" si="21">SUM(L28:L34)</f>
        <v>248</v>
      </c>
      <c r="M35" s="30">
        <f t="shared" si="21"/>
        <v>0</v>
      </c>
      <c r="N35" s="35"/>
      <c r="O35" s="29">
        <f t="shared" ref="O35:P35" si="22">SUM(O28:O34)</f>
        <v>195</v>
      </c>
      <c r="P35" s="30">
        <f t="shared" si="22"/>
        <v>45</v>
      </c>
      <c r="Q35" s="35"/>
      <c r="R35" s="29">
        <f t="shared" ref="R35:S35" si="23">SUM(R28:R34)</f>
        <v>160</v>
      </c>
      <c r="S35" s="30">
        <f t="shared" si="23"/>
        <v>30</v>
      </c>
      <c r="T35" s="35"/>
      <c r="U35" s="69">
        <f t="shared" ref="U35:V35" si="24">SUM(U28:U34)</f>
        <v>210</v>
      </c>
      <c r="V35" s="70">
        <f t="shared" si="24"/>
        <v>0</v>
      </c>
      <c r="W35" s="35"/>
      <c r="X35" s="31">
        <f t="shared" ref="X35:Y35" si="25">SUM(X28:X34)</f>
        <v>1043</v>
      </c>
      <c r="Y35" s="43">
        <f t="shared" si="25"/>
        <v>75</v>
      </c>
    </row>
    <row r="36" spans="1:25" ht="6.75" customHeight="1">
      <c r="I36" s="1"/>
      <c r="J36" s="1"/>
      <c r="L36" s="2"/>
      <c r="M36" s="2"/>
      <c r="O36" s="2"/>
      <c r="P36" s="2"/>
      <c r="R36" s="2"/>
      <c r="S36" s="2"/>
      <c r="U36" s="65"/>
      <c r="V36" s="65"/>
    </row>
    <row r="37" spans="1:25" ht="1.5" customHeight="1">
      <c r="I37" s="1"/>
      <c r="J37" s="1"/>
      <c r="L37" s="2"/>
      <c r="M37" s="2"/>
      <c r="O37" s="2"/>
      <c r="P37" s="2"/>
      <c r="R37" s="2"/>
      <c r="S37" s="2"/>
      <c r="U37" s="65"/>
      <c r="V37" s="65"/>
    </row>
    <row r="38" spans="1:25" ht="6.75" customHeight="1">
      <c r="I38" s="1"/>
      <c r="J38" s="1"/>
      <c r="L38" s="2"/>
      <c r="M38" s="2"/>
      <c r="O38" s="2"/>
      <c r="P38" s="2"/>
      <c r="R38" s="2"/>
      <c r="S38" s="2"/>
      <c r="U38" s="65"/>
      <c r="V38" s="65"/>
    </row>
    <row r="39" spans="1:25" ht="13">
      <c r="I39" s="1"/>
      <c r="J39" s="1"/>
      <c r="L39" s="2"/>
      <c r="M39" s="2"/>
      <c r="O39" s="2"/>
      <c r="P39" s="2"/>
      <c r="R39" s="2"/>
      <c r="S39" s="2"/>
      <c r="U39" s="65"/>
      <c r="V39" s="65"/>
    </row>
    <row r="40" spans="1:25" ht="13">
      <c r="A40" s="1"/>
      <c r="I40" s="5"/>
      <c r="J40" s="5"/>
      <c r="L40" s="6"/>
      <c r="M40" s="6"/>
      <c r="O40" s="6"/>
      <c r="P40" s="6"/>
      <c r="R40" s="6"/>
      <c r="S40" s="6"/>
      <c r="U40" s="62"/>
      <c r="V40" s="62"/>
      <c r="X40" s="1" t="s">
        <v>14</v>
      </c>
      <c r="Y40" s="1" t="s">
        <v>38</v>
      </c>
    </row>
    <row r="41" spans="1:25" ht="13">
      <c r="A41" s="1" t="s">
        <v>54</v>
      </c>
      <c r="I41" s="74" t="s">
        <v>9</v>
      </c>
      <c r="J41" s="73"/>
      <c r="L41" s="75" t="s">
        <v>10</v>
      </c>
      <c r="M41" s="73"/>
      <c r="O41" s="75" t="s">
        <v>11</v>
      </c>
      <c r="P41" s="73"/>
      <c r="R41" s="75" t="s">
        <v>12</v>
      </c>
      <c r="S41" s="73"/>
      <c r="U41" s="86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0" t="s">
        <v>16</v>
      </c>
      <c r="J42" s="10" t="s">
        <v>15</v>
      </c>
      <c r="L42" s="13" t="s">
        <v>16</v>
      </c>
      <c r="M42" s="13" t="s">
        <v>15</v>
      </c>
      <c r="O42" s="13" t="s">
        <v>16</v>
      </c>
      <c r="P42" s="13" t="s">
        <v>15</v>
      </c>
      <c r="R42" s="13" t="s">
        <v>16</v>
      </c>
      <c r="S42" s="13" t="s">
        <v>15</v>
      </c>
      <c r="U42" s="64" t="s">
        <v>16</v>
      </c>
      <c r="V42" s="64" t="s">
        <v>15</v>
      </c>
      <c r="X42" s="10"/>
    </row>
    <row r="43" spans="1:25" ht="15">
      <c r="A43" s="15" t="s">
        <v>252</v>
      </c>
      <c r="C43" s="1" t="s">
        <v>19</v>
      </c>
      <c r="E43" s="1" t="s">
        <v>55</v>
      </c>
      <c r="G43" s="1" t="s">
        <v>21</v>
      </c>
      <c r="I43" s="1"/>
      <c r="J43" s="1"/>
      <c r="L43" s="2"/>
      <c r="M43" s="2"/>
      <c r="O43" s="2"/>
      <c r="P43" s="2"/>
      <c r="R43" s="2"/>
      <c r="S43" s="2"/>
      <c r="U43" s="65"/>
      <c r="V43" s="65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66">
        <v>40</v>
      </c>
      <c r="J44" s="16">
        <v>0</v>
      </c>
      <c r="L44" s="19">
        <v>40</v>
      </c>
      <c r="M44" s="20">
        <v>0</v>
      </c>
      <c r="O44" s="19">
        <v>40</v>
      </c>
      <c r="P44" s="20">
        <v>0</v>
      </c>
      <c r="R44" s="19">
        <v>0</v>
      </c>
      <c r="S44" s="20">
        <v>0</v>
      </c>
      <c r="U44" s="67">
        <v>40</v>
      </c>
      <c r="V44" s="68">
        <v>0</v>
      </c>
      <c r="X44" s="16">
        <f t="shared" ref="X44:Y44" si="26">I44+L44+O44+R44+U44</f>
        <v>160</v>
      </c>
      <c r="Y44" s="16">
        <f t="shared" si="26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66">
        <v>60</v>
      </c>
      <c r="J45" s="16">
        <v>0</v>
      </c>
      <c r="L45" s="19">
        <v>60</v>
      </c>
      <c r="M45" s="20">
        <v>0</v>
      </c>
      <c r="O45" s="19">
        <v>60</v>
      </c>
      <c r="P45" s="20">
        <v>0</v>
      </c>
      <c r="R45" s="19">
        <v>50</v>
      </c>
      <c r="S45" s="20">
        <v>0</v>
      </c>
      <c r="U45" s="67">
        <v>60</v>
      </c>
      <c r="V45" s="68">
        <v>0</v>
      </c>
      <c r="X45" s="16">
        <f t="shared" ref="X45:Y45" si="27">I45+L45+O45+R45+U45</f>
        <v>290</v>
      </c>
      <c r="Y45" s="16">
        <f t="shared" si="27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66">
        <v>60</v>
      </c>
      <c r="J46" s="16">
        <v>0</v>
      </c>
      <c r="L46" s="19">
        <v>15</v>
      </c>
      <c r="M46" s="20">
        <v>0</v>
      </c>
      <c r="O46" s="19">
        <v>60</v>
      </c>
      <c r="P46" s="20">
        <v>0</v>
      </c>
      <c r="R46" s="19">
        <v>55</v>
      </c>
      <c r="S46" s="20">
        <v>0</v>
      </c>
      <c r="U46" s="67">
        <v>55</v>
      </c>
      <c r="V46" s="68">
        <v>0</v>
      </c>
      <c r="X46" s="16">
        <f t="shared" ref="X46:Y46" si="28">I46+L46+O46+R46+U46</f>
        <v>245</v>
      </c>
      <c r="Y46" s="16">
        <f t="shared" si="28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66">
        <v>50</v>
      </c>
      <c r="J47" s="16">
        <v>0</v>
      </c>
      <c r="L47" s="19">
        <v>50</v>
      </c>
      <c r="M47" s="20">
        <v>0</v>
      </c>
      <c r="O47" s="19">
        <v>45</v>
      </c>
      <c r="P47" s="20">
        <v>0</v>
      </c>
      <c r="R47" s="19">
        <v>15</v>
      </c>
      <c r="S47" s="20">
        <v>0</v>
      </c>
      <c r="U47" s="67">
        <v>40</v>
      </c>
      <c r="V47" s="68">
        <v>0</v>
      </c>
      <c r="X47" s="16">
        <f t="shared" ref="X47:Y47" si="29">I47+L47+O47+R47+U47</f>
        <v>200</v>
      </c>
      <c r="Y47" s="16">
        <f t="shared" si="29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66">
        <v>75</v>
      </c>
      <c r="J48" s="16">
        <v>0</v>
      </c>
      <c r="L48" s="19">
        <v>60</v>
      </c>
      <c r="M48" s="20">
        <v>0</v>
      </c>
      <c r="O48" s="19">
        <v>45</v>
      </c>
      <c r="P48" s="20">
        <v>0</v>
      </c>
      <c r="R48" s="19">
        <v>75</v>
      </c>
      <c r="S48" s="20">
        <v>0</v>
      </c>
      <c r="U48" s="67">
        <v>70</v>
      </c>
      <c r="V48" s="68">
        <v>0</v>
      </c>
      <c r="X48" s="16">
        <f t="shared" ref="X48:Y48" si="30">I48+L48+O48+R48+U48</f>
        <v>325</v>
      </c>
      <c r="Y48" s="16">
        <f t="shared" si="30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66">
        <v>45</v>
      </c>
      <c r="J49" s="16">
        <v>0</v>
      </c>
      <c r="L49" s="19">
        <v>45</v>
      </c>
      <c r="M49" s="20">
        <v>0</v>
      </c>
      <c r="O49" s="19">
        <v>45</v>
      </c>
      <c r="P49" s="20">
        <v>0</v>
      </c>
      <c r="R49" s="19">
        <v>15</v>
      </c>
      <c r="S49" s="20">
        <v>0</v>
      </c>
      <c r="U49" s="67">
        <v>45</v>
      </c>
      <c r="V49" s="68">
        <v>0</v>
      </c>
      <c r="X49" s="16">
        <f t="shared" ref="X49:Y49" si="31">I49+L49+O49+R49+U49</f>
        <v>195</v>
      </c>
      <c r="Y49" s="16">
        <f t="shared" si="31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66">
        <v>40</v>
      </c>
      <c r="J50" s="16">
        <v>0</v>
      </c>
      <c r="L50" s="19">
        <v>45</v>
      </c>
      <c r="M50" s="20">
        <v>0</v>
      </c>
      <c r="O50" s="19">
        <v>35</v>
      </c>
      <c r="P50" s="20">
        <v>0</v>
      </c>
      <c r="R50" s="19">
        <v>0</v>
      </c>
      <c r="S50" s="20">
        <v>0</v>
      </c>
      <c r="U50" s="67">
        <v>45</v>
      </c>
      <c r="V50" s="68">
        <v>0</v>
      </c>
      <c r="X50" s="16">
        <f t="shared" ref="X50:Y50" si="32">I50+L50+O50+R50+U50</f>
        <v>165</v>
      </c>
      <c r="Y50" s="16">
        <f t="shared" si="32"/>
        <v>0</v>
      </c>
    </row>
    <row r="51" spans="1:25" ht="13">
      <c r="I51" s="27">
        <f t="shared" ref="I51:J51" si="33">SUM(I44:I50)</f>
        <v>370</v>
      </c>
      <c r="J51" s="28">
        <f t="shared" si="33"/>
        <v>0</v>
      </c>
      <c r="K51" s="35"/>
      <c r="L51" s="29">
        <f t="shared" ref="L51:M51" si="34">SUM(L44:L50)</f>
        <v>315</v>
      </c>
      <c r="M51" s="30">
        <f t="shared" si="34"/>
        <v>0</v>
      </c>
      <c r="N51" s="35"/>
      <c r="O51" s="29">
        <f t="shared" ref="O51:P51" si="35">SUM(O44:O50)</f>
        <v>330</v>
      </c>
      <c r="P51" s="30">
        <f t="shared" si="35"/>
        <v>0</v>
      </c>
      <c r="Q51" s="35"/>
      <c r="R51" s="29">
        <f t="shared" ref="R51:S51" si="36">SUM(R44:R50)</f>
        <v>210</v>
      </c>
      <c r="S51" s="30">
        <f t="shared" si="36"/>
        <v>0</v>
      </c>
      <c r="T51" s="35"/>
      <c r="U51" s="69">
        <f t="shared" ref="U51:V51" si="37">SUM(U44:U50)</f>
        <v>355</v>
      </c>
      <c r="V51" s="70">
        <f t="shared" si="37"/>
        <v>0</v>
      </c>
      <c r="W51" s="35"/>
      <c r="X51" s="24">
        <f t="shared" ref="X51:Y51" si="38">SUM(X44:X50)</f>
        <v>1580</v>
      </c>
      <c r="Y51" s="32">
        <f t="shared" si="38"/>
        <v>0</v>
      </c>
    </row>
    <row r="52" spans="1:25" ht="36.75" customHeight="1">
      <c r="I52" s="1"/>
      <c r="J52" s="1"/>
      <c r="L52" s="2"/>
      <c r="M52" s="2"/>
      <c r="O52" s="2"/>
      <c r="P52" s="2"/>
      <c r="R52" s="2"/>
      <c r="S52" s="2"/>
      <c r="U52" s="65"/>
      <c r="V52" s="65"/>
    </row>
    <row r="53" spans="1:25" ht="13">
      <c r="I53" s="1"/>
      <c r="J53" s="1"/>
      <c r="L53" s="2"/>
      <c r="M53" s="2"/>
      <c r="O53" s="2"/>
      <c r="P53" s="2"/>
      <c r="R53" s="2"/>
      <c r="S53" s="2"/>
      <c r="U53" s="65"/>
      <c r="V53" s="65"/>
      <c r="X53" s="1" t="s">
        <v>14</v>
      </c>
      <c r="Y53" s="1" t="s">
        <v>38</v>
      </c>
    </row>
    <row r="54" spans="1:25" ht="13">
      <c r="A54" s="1" t="s">
        <v>70</v>
      </c>
      <c r="I54" s="74" t="s">
        <v>9</v>
      </c>
      <c r="J54" s="73"/>
      <c r="L54" s="75" t="s">
        <v>10</v>
      </c>
      <c r="M54" s="73"/>
      <c r="O54" s="75" t="s">
        <v>11</v>
      </c>
      <c r="P54" s="73"/>
      <c r="R54" s="75" t="s">
        <v>12</v>
      </c>
      <c r="S54" s="73"/>
      <c r="U54" s="86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0" t="s">
        <v>16</v>
      </c>
      <c r="J55" s="10" t="s">
        <v>15</v>
      </c>
      <c r="L55" s="13" t="s">
        <v>16</v>
      </c>
      <c r="M55" s="13" t="s">
        <v>15</v>
      </c>
      <c r="O55" s="13" t="s">
        <v>16</v>
      </c>
      <c r="P55" s="13" t="s">
        <v>15</v>
      </c>
      <c r="R55" s="13" t="s">
        <v>16</v>
      </c>
      <c r="S55" s="13" t="s">
        <v>15</v>
      </c>
      <c r="U55" s="64" t="s">
        <v>16</v>
      </c>
      <c r="V55" s="64" t="s">
        <v>15</v>
      </c>
    </row>
    <row r="56" spans="1:25" ht="15">
      <c r="A56" s="15" t="s">
        <v>252</v>
      </c>
      <c r="C56" s="1" t="s">
        <v>19</v>
      </c>
      <c r="E56" s="1" t="s">
        <v>55</v>
      </c>
      <c r="G56" s="1" t="s">
        <v>21</v>
      </c>
      <c r="I56" s="1"/>
      <c r="J56" s="1"/>
      <c r="L56" s="2"/>
      <c r="M56" s="2"/>
      <c r="O56" s="2"/>
      <c r="P56" s="2"/>
      <c r="R56" s="2"/>
      <c r="S56" s="2"/>
      <c r="U56" s="65"/>
      <c r="V56" s="65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16">
        <v>35</v>
      </c>
      <c r="J57" s="16">
        <v>0</v>
      </c>
      <c r="L57" s="20">
        <v>35</v>
      </c>
      <c r="M57" s="20">
        <v>0</v>
      </c>
      <c r="O57" s="20">
        <v>35</v>
      </c>
      <c r="P57" s="20">
        <v>0</v>
      </c>
      <c r="R57" s="20">
        <v>35</v>
      </c>
      <c r="S57" s="20">
        <v>0</v>
      </c>
      <c r="U57" s="68">
        <v>10</v>
      </c>
      <c r="V57" s="68">
        <v>0</v>
      </c>
      <c r="X57" s="16">
        <f t="shared" ref="X57:Y57" si="39">I57+L57+O57+R57+U57</f>
        <v>150</v>
      </c>
      <c r="Y57" s="16">
        <f t="shared" si="39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16">
        <v>45</v>
      </c>
      <c r="J58" s="16">
        <v>0</v>
      </c>
      <c r="L58" s="20">
        <v>50</v>
      </c>
      <c r="M58" s="20">
        <v>0</v>
      </c>
      <c r="O58" s="20">
        <v>20</v>
      </c>
      <c r="P58" s="20">
        <v>0</v>
      </c>
      <c r="R58" s="20">
        <v>45</v>
      </c>
      <c r="S58" s="20">
        <v>0</v>
      </c>
      <c r="U58" s="68">
        <v>45</v>
      </c>
      <c r="V58" s="68">
        <v>0</v>
      </c>
      <c r="X58" s="16">
        <f t="shared" ref="X58:Y58" si="40">I58+L58+O58+R58+U58</f>
        <v>205</v>
      </c>
      <c r="Y58" s="16">
        <f t="shared" si="40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16">
        <v>45</v>
      </c>
      <c r="J59" s="16">
        <v>0</v>
      </c>
      <c r="L59" s="20">
        <v>45</v>
      </c>
      <c r="M59" s="20">
        <v>0</v>
      </c>
      <c r="O59" s="20">
        <v>15</v>
      </c>
      <c r="P59" s="20">
        <v>0</v>
      </c>
      <c r="R59" s="20">
        <v>45</v>
      </c>
      <c r="S59" s="20">
        <v>0</v>
      </c>
      <c r="U59" s="68">
        <v>45</v>
      </c>
      <c r="V59" s="68">
        <v>0</v>
      </c>
      <c r="X59" s="16">
        <f t="shared" ref="X59:Y59" si="41">I59+L59+O59+R59+U59</f>
        <v>195</v>
      </c>
      <c r="Y59" s="16">
        <f t="shared" si="41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16">
        <v>46</v>
      </c>
      <c r="J60" s="16">
        <v>0</v>
      </c>
      <c r="L60" s="20">
        <v>40</v>
      </c>
      <c r="M60" s="20">
        <v>0</v>
      </c>
      <c r="O60" s="20">
        <v>40</v>
      </c>
      <c r="P60" s="20">
        <v>0</v>
      </c>
      <c r="R60" s="20">
        <v>40</v>
      </c>
      <c r="S60" s="20">
        <v>0</v>
      </c>
      <c r="U60" s="68">
        <v>0</v>
      </c>
      <c r="V60" s="68">
        <v>0</v>
      </c>
      <c r="X60" s="16">
        <f t="shared" ref="X60:Y60" si="42">I60+L60+O60+R60+U60</f>
        <v>166</v>
      </c>
      <c r="Y60" s="16">
        <f t="shared" si="42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16">
        <v>40</v>
      </c>
      <c r="J61" s="16">
        <v>0</v>
      </c>
      <c r="L61" s="20">
        <v>40</v>
      </c>
      <c r="M61" s="20">
        <v>0</v>
      </c>
      <c r="O61" s="20">
        <v>40</v>
      </c>
      <c r="P61" s="20">
        <v>0</v>
      </c>
      <c r="R61" s="20">
        <v>10</v>
      </c>
      <c r="S61" s="20">
        <v>0</v>
      </c>
      <c r="U61" s="68">
        <v>40</v>
      </c>
      <c r="V61" s="68">
        <v>0</v>
      </c>
      <c r="X61" s="16">
        <f t="shared" ref="X61:Y61" si="43">I61+L61+O61+R61+U61</f>
        <v>170</v>
      </c>
      <c r="Y61" s="16">
        <f t="shared" si="43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16">
        <v>45</v>
      </c>
      <c r="J62" s="16">
        <v>0</v>
      </c>
      <c r="L62" s="20">
        <v>45</v>
      </c>
      <c r="M62" s="20">
        <v>0</v>
      </c>
      <c r="O62" s="20">
        <v>45</v>
      </c>
      <c r="P62" s="20">
        <v>0</v>
      </c>
      <c r="R62" s="20">
        <v>10</v>
      </c>
      <c r="S62" s="20">
        <v>0</v>
      </c>
      <c r="U62" s="68">
        <v>45</v>
      </c>
      <c r="V62" s="68">
        <v>0</v>
      </c>
      <c r="X62" s="40">
        <f t="shared" ref="X62:Y62" si="44">I62+L62+O62+R62+U62</f>
        <v>190</v>
      </c>
      <c r="Y62" s="16">
        <f t="shared" si="44"/>
        <v>0</v>
      </c>
    </row>
    <row r="63" spans="1:25" ht="13">
      <c r="I63" s="27">
        <f t="shared" ref="I63:J63" si="45">SUM(I57:I62)</f>
        <v>256</v>
      </c>
      <c r="J63" s="28">
        <f t="shared" si="45"/>
        <v>0</v>
      </c>
      <c r="L63" s="29">
        <f t="shared" ref="L63:M63" si="46">SUM(L57:L62)</f>
        <v>255</v>
      </c>
      <c r="M63" s="30">
        <f t="shared" si="46"/>
        <v>0</v>
      </c>
      <c r="O63" s="29">
        <f t="shared" ref="O63:P63" si="47">SUM(O57:O62)</f>
        <v>195</v>
      </c>
      <c r="P63" s="30">
        <f t="shared" si="47"/>
        <v>0</v>
      </c>
      <c r="R63" s="29">
        <f t="shared" ref="R63:S63" si="48">SUM(R57:R62)</f>
        <v>185</v>
      </c>
      <c r="S63" s="30">
        <f t="shared" si="48"/>
        <v>0</v>
      </c>
      <c r="U63" s="69">
        <f t="shared" ref="U63:V63" si="49">SUM(U57:U62)</f>
        <v>185</v>
      </c>
      <c r="V63" s="70">
        <f t="shared" si="49"/>
        <v>0</v>
      </c>
      <c r="X63" s="41">
        <f t="shared" ref="X63:Y63" si="50">SUM(X57:X62)</f>
        <v>1076</v>
      </c>
      <c r="Y63" s="41">
        <f t="shared" si="50"/>
        <v>0</v>
      </c>
    </row>
    <row r="64" spans="1:25" ht="13">
      <c r="I64" s="1"/>
      <c r="J64" s="1"/>
      <c r="L64" s="2"/>
      <c r="M64" s="2"/>
      <c r="O64" s="2"/>
      <c r="P64" s="2"/>
      <c r="R64" s="2"/>
      <c r="S64" s="2"/>
      <c r="U64" s="65"/>
      <c r="V64" s="65"/>
      <c r="X64" s="24"/>
    </row>
    <row r="65" spans="1:25" ht="13">
      <c r="A65" s="1" t="s">
        <v>87</v>
      </c>
      <c r="I65" s="74" t="s">
        <v>9</v>
      </c>
      <c r="J65" s="73"/>
      <c r="L65" s="75" t="s">
        <v>10</v>
      </c>
      <c r="M65" s="73"/>
      <c r="O65" s="75" t="s">
        <v>11</v>
      </c>
      <c r="P65" s="73"/>
      <c r="R65" s="75" t="s">
        <v>12</v>
      </c>
      <c r="S65" s="73"/>
      <c r="U65" s="86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0" t="s">
        <v>16</v>
      </c>
      <c r="J66" s="1" t="s">
        <v>15</v>
      </c>
      <c r="L66" s="13" t="s">
        <v>16</v>
      </c>
      <c r="M66" s="2" t="s">
        <v>15</v>
      </c>
      <c r="O66" s="13" t="s">
        <v>16</v>
      </c>
      <c r="P66" s="2" t="s">
        <v>15</v>
      </c>
      <c r="R66" s="13" t="s">
        <v>16</v>
      </c>
      <c r="S66" s="2" t="s">
        <v>15</v>
      </c>
      <c r="U66" s="64" t="s">
        <v>16</v>
      </c>
      <c r="V66" s="65" t="s">
        <v>15</v>
      </c>
      <c r="X66" s="1" t="s">
        <v>17</v>
      </c>
      <c r="Y66" s="1" t="s">
        <v>17</v>
      </c>
    </row>
    <row r="67" spans="1:25" ht="15">
      <c r="A67" s="15" t="s">
        <v>252</v>
      </c>
      <c r="C67" s="1" t="s">
        <v>19</v>
      </c>
      <c r="E67" s="1" t="s">
        <v>55</v>
      </c>
      <c r="G67" s="1" t="s">
        <v>21</v>
      </c>
      <c r="I67" s="10"/>
      <c r="J67" s="1"/>
      <c r="L67" s="13"/>
      <c r="M67" s="2"/>
      <c r="O67" s="13"/>
      <c r="P67" s="2"/>
      <c r="R67" s="13"/>
      <c r="S67" s="2"/>
      <c r="U67" s="64"/>
      <c r="V67" s="65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16">
        <v>35</v>
      </c>
      <c r="J68" s="16">
        <v>0</v>
      </c>
      <c r="L68" s="20">
        <v>35</v>
      </c>
      <c r="M68" s="20">
        <v>0</v>
      </c>
      <c r="O68" s="20">
        <v>35</v>
      </c>
      <c r="P68" s="20">
        <v>0</v>
      </c>
      <c r="R68" s="20">
        <v>10</v>
      </c>
      <c r="S68" s="20">
        <v>0</v>
      </c>
      <c r="U68" s="68">
        <v>35</v>
      </c>
      <c r="V68" s="68">
        <v>0</v>
      </c>
      <c r="X68" s="16">
        <f t="shared" ref="X68:Y68" si="51">I68+L68+O68+R68+U68</f>
        <v>150</v>
      </c>
      <c r="Y68" s="16">
        <f t="shared" si="51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16">
        <v>55</v>
      </c>
      <c r="J69" s="16">
        <v>0</v>
      </c>
      <c r="L69" s="20">
        <v>60</v>
      </c>
      <c r="M69" s="20">
        <v>0</v>
      </c>
      <c r="O69" s="20">
        <v>60</v>
      </c>
      <c r="P69" s="20">
        <v>0</v>
      </c>
      <c r="R69" s="20">
        <v>60</v>
      </c>
      <c r="S69" s="20">
        <v>50</v>
      </c>
      <c r="U69" s="68">
        <v>20</v>
      </c>
      <c r="V69" s="68">
        <v>0</v>
      </c>
      <c r="X69" s="16">
        <f t="shared" ref="X69:Y69" si="52">I69+L69+O69+R69+U69</f>
        <v>255</v>
      </c>
      <c r="Y69" s="16">
        <f t="shared" si="52"/>
        <v>50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16">
        <v>50</v>
      </c>
      <c r="J70" s="16">
        <v>0</v>
      </c>
      <c r="L70" s="20">
        <v>20</v>
      </c>
      <c r="M70" s="20">
        <v>0</v>
      </c>
      <c r="O70" s="20">
        <v>50</v>
      </c>
      <c r="P70" s="20">
        <v>0</v>
      </c>
      <c r="R70" s="20">
        <v>50</v>
      </c>
      <c r="S70" s="20">
        <v>0</v>
      </c>
      <c r="U70" s="68">
        <v>50</v>
      </c>
      <c r="V70" s="68">
        <v>0</v>
      </c>
      <c r="X70" s="16">
        <f t="shared" ref="X70:Y70" si="53">I70+L70+O70+R70+U70</f>
        <v>220</v>
      </c>
      <c r="Y70" s="16">
        <f t="shared" si="53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16">
        <v>80</v>
      </c>
      <c r="J71" s="16">
        <v>0</v>
      </c>
      <c r="L71" s="20">
        <v>100</v>
      </c>
      <c r="M71" s="20">
        <v>0</v>
      </c>
      <c r="O71" s="20">
        <v>110</v>
      </c>
      <c r="P71" s="20">
        <v>0</v>
      </c>
      <c r="R71" s="20">
        <v>60</v>
      </c>
      <c r="S71" s="20">
        <v>0</v>
      </c>
      <c r="U71" s="68">
        <v>110</v>
      </c>
      <c r="V71" s="68">
        <v>0</v>
      </c>
      <c r="X71" s="16">
        <f t="shared" ref="X71:Y71" si="54">I71+L71+O71+R71+U71</f>
        <v>460</v>
      </c>
      <c r="Y71" s="16">
        <f t="shared" si="54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16">
        <v>35</v>
      </c>
      <c r="J72" s="16">
        <v>0</v>
      </c>
      <c r="L72" s="20">
        <v>35</v>
      </c>
      <c r="M72" s="20">
        <v>0</v>
      </c>
      <c r="O72" s="20">
        <v>30</v>
      </c>
      <c r="P72" s="20">
        <v>0</v>
      </c>
      <c r="R72" s="20">
        <v>20</v>
      </c>
      <c r="S72" s="20">
        <v>0</v>
      </c>
      <c r="U72" s="68">
        <v>35</v>
      </c>
      <c r="V72" s="68">
        <v>0</v>
      </c>
      <c r="X72" s="16">
        <f t="shared" ref="X72:Y72" si="55">I72+L72+O72+R72+U72</f>
        <v>155</v>
      </c>
      <c r="Y72" s="16">
        <f t="shared" si="55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16">
        <v>70</v>
      </c>
      <c r="J73" s="16">
        <v>0</v>
      </c>
      <c r="L73" s="20">
        <v>50</v>
      </c>
      <c r="M73" s="20">
        <v>0</v>
      </c>
      <c r="O73" s="20">
        <v>50</v>
      </c>
      <c r="P73" s="20">
        <v>0</v>
      </c>
      <c r="R73" s="20">
        <v>50</v>
      </c>
      <c r="S73" s="20">
        <v>45</v>
      </c>
      <c r="U73" s="68">
        <v>25</v>
      </c>
      <c r="V73" s="68">
        <v>0</v>
      </c>
      <c r="X73" s="16">
        <f t="shared" ref="X73:Y73" si="56">I73+L73+O73+R73+U73</f>
        <v>245</v>
      </c>
      <c r="Y73" s="16">
        <f t="shared" si="56"/>
        <v>45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16">
        <v>65</v>
      </c>
      <c r="J74" s="16">
        <v>0</v>
      </c>
      <c r="L74" s="20">
        <v>65</v>
      </c>
      <c r="M74" s="20">
        <v>0</v>
      </c>
      <c r="O74" s="20">
        <v>65</v>
      </c>
      <c r="P74" s="20">
        <v>0</v>
      </c>
      <c r="R74" s="20">
        <v>60</v>
      </c>
      <c r="S74" s="20">
        <v>0</v>
      </c>
      <c r="U74" s="68">
        <v>10</v>
      </c>
      <c r="V74" s="68">
        <v>0</v>
      </c>
      <c r="X74" s="16">
        <f t="shared" ref="X74:Y74" si="57">I74+L74+O74+R74+U74</f>
        <v>265</v>
      </c>
      <c r="Y74" s="16">
        <f t="shared" si="57"/>
        <v>0</v>
      </c>
    </row>
    <row r="75" spans="1:25" ht="13">
      <c r="I75" s="27">
        <f t="shared" ref="I75:J75" si="58">SUM(I68:I74)</f>
        <v>390</v>
      </c>
      <c r="J75" s="28">
        <f t="shared" si="58"/>
        <v>0</v>
      </c>
      <c r="K75" s="28"/>
      <c r="L75" s="29">
        <f t="shared" ref="L75:M75" si="59">SUM(L68:L74)</f>
        <v>365</v>
      </c>
      <c r="M75" s="30">
        <f t="shared" si="59"/>
        <v>0</v>
      </c>
      <c r="N75" s="28"/>
      <c r="O75" s="29">
        <f t="shared" ref="O75:P75" si="60">SUM(O68:O74)</f>
        <v>400</v>
      </c>
      <c r="P75" s="30">
        <f t="shared" si="60"/>
        <v>0</v>
      </c>
      <c r="Q75" s="28"/>
      <c r="R75" s="29">
        <f t="shared" ref="R75:S75" si="61">SUM(R68:R74)</f>
        <v>310</v>
      </c>
      <c r="S75" s="30">
        <f t="shared" si="61"/>
        <v>95</v>
      </c>
      <c r="T75" s="28"/>
      <c r="U75" s="69">
        <f t="shared" ref="U75:V75" si="62">SUM(U68:U74)</f>
        <v>285</v>
      </c>
      <c r="V75" s="70">
        <f t="shared" si="62"/>
        <v>0</v>
      </c>
      <c r="W75" s="28"/>
      <c r="X75" s="41">
        <f t="shared" ref="X75:Y75" si="63">SUM(X68:X74)</f>
        <v>1750</v>
      </c>
      <c r="Y75" s="32">
        <f t="shared" si="63"/>
        <v>95</v>
      </c>
    </row>
    <row r="76" spans="1:25" ht="13">
      <c r="I76" s="1"/>
      <c r="J76" s="1"/>
      <c r="L76" s="2"/>
      <c r="M76" s="2"/>
      <c r="O76" s="2"/>
      <c r="P76" s="2"/>
      <c r="R76" s="2"/>
      <c r="S76" s="2"/>
      <c r="U76" s="65"/>
      <c r="V76" s="65"/>
    </row>
    <row r="77" spans="1:25" ht="13">
      <c r="I77" s="1"/>
      <c r="J77" s="1"/>
      <c r="L77" s="2"/>
      <c r="M77" s="2"/>
      <c r="O77" s="2"/>
      <c r="P77" s="2"/>
      <c r="R77" s="2"/>
      <c r="S77" s="2"/>
      <c r="U77" s="65"/>
      <c r="V77" s="65"/>
    </row>
    <row r="78" spans="1:25" ht="13">
      <c r="I78" s="1"/>
      <c r="J78" s="1"/>
      <c r="L78" s="2"/>
      <c r="M78" s="2"/>
      <c r="O78" s="2"/>
      <c r="P78" s="2"/>
      <c r="R78" s="2"/>
      <c r="S78" s="2"/>
      <c r="U78" s="65"/>
      <c r="V78" s="65"/>
    </row>
    <row r="79" spans="1:25" ht="13">
      <c r="I79" s="1"/>
      <c r="J79" s="1"/>
      <c r="L79" s="2"/>
      <c r="M79" s="2"/>
      <c r="O79" s="2"/>
      <c r="P79" s="2"/>
      <c r="R79" s="2"/>
      <c r="S79" s="2"/>
      <c r="U79" s="65"/>
      <c r="V79" s="65"/>
    </row>
    <row r="80" spans="1:25" ht="13">
      <c r="I80" s="1"/>
      <c r="J80" s="1"/>
      <c r="L80" s="2"/>
      <c r="M80" s="2"/>
      <c r="O80" s="2"/>
      <c r="P80" s="2"/>
      <c r="R80" s="2"/>
      <c r="S80" s="2"/>
      <c r="U80" s="65"/>
      <c r="V80" s="65"/>
    </row>
    <row r="81" spans="1:25" ht="13">
      <c r="A81" s="1" t="s">
        <v>102</v>
      </c>
      <c r="I81" s="74" t="s">
        <v>9</v>
      </c>
      <c r="J81" s="73"/>
      <c r="L81" s="75" t="s">
        <v>10</v>
      </c>
      <c r="M81" s="73"/>
      <c r="O81" s="75" t="s">
        <v>11</v>
      </c>
      <c r="P81" s="73"/>
      <c r="R81" s="80" t="s">
        <v>12</v>
      </c>
      <c r="S81" s="73"/>
      <c r="U81" s="86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0" t="s">
        <v>16</v>
      </c>
      <c r="J82" s="1" t="s">
        <v>15</v>
      </c>
      <c r="L82" s="13" t="s">
        <v>16</v>
      </c>
      <c r="M82" s="2" t="s">
        <v>15</v>
      </c>
      <c r="O82" s="13" t="s">
        <v>16</v>
      </c>
      <c r="P82" s="2" t="s">
        <v>15</v>
      </c>
      <c r="R82" s="13" t="s">
        <v>16</v>
      </c>
      <c r="S82" s="2" t="s">
        <v>15</v>
      </c>
      <c r="U82" s="64" t="s">
        <v>16</v>
      </c>
      <c r="V82" s="65" t="s">
        <v>15</v>
      </c>
      <c r="X82" s="1" t="s">
        <v>17</v>
      </c>
      <c r="Y82" s="1" t="s">
        <v>17</v>
      </c>
    </row>
    <row r="83" spans="1:25" ht="15">
      <c r="A83" s="15" t="s">
        <v>252</v>
      </c>
      <c r="C83" s="1" t="s">
        <v>19</v>
      </c>
      <c r="E83" s="1" t="s">
        <v>55</v>
      </c>
      <c r="G83" s="1" t="s">
        <v>21</v>
      </c>
      <c r="I83" s="10"/>
      <c r="J83" s="1"/>
      <c r="L83" s="13"/>
      <c r="M83" s="2"/>
      <c r="O83" s="13"/>
      <c r="P83" s="2"/>
      <c r="R83" s="13"/>
      <c r="S83" s="2"/>
      <c r="U83" s="64"/>
      <c r="V83" s="65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16">
        <v>50</v>
      </c>
      <c r="J84" s="16">
        <v>0</v>
      </c>
      <c r="L84" s="20">
        <v>50</v>
      </c>
      <c r="M84" s="20">
        <v>0</v>
      </c>
      <c r="O84" s="20">
        <v>12</v>
      </c>
      <c r="P84" s="20">
        <v>0</v>
      </c>
      <c r="R84" s="20">
        <v>50</v>
      </c>
      <c r="S84" s="20">
        <v>0</v>
      </c>
      <c r="U84" s="68">
        <v>10</v>
      </c>
      <c r="V84" s="68">
        <v>0</v>
      </c>
      <c r="X84" s="16">
        <f t="shared" ref="X84:Y84" si="64">I84+L84+O84+R84+U84</f>
        <v>172</v>
      </c>
      <c r="Y84" s="16">
        <f t="shared" si="64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16">
        <v>90</v>
      </c>
      <c r="J85" s="16">
        <v>0</v>
      </c>
      <c r="L85" s="20">
        <v>85</v>
      </c>
      <c r="M85" s="20">
        <v>0</v>
      </c>
      <c r="O85" s="20">
        <v>80</v>
      </c>
      <c r="P85" s="20">
        <v>0</v>
      </c>
      <c r="R85" s="20">
        <v>75</v>
      </c>
      <c r="S85" s="20">
        <v>0</v>
      </c>
      <c r="U85" s="68">
        <v>30</v>
      </c>
      <c r="V85" s="68">
        <v>0</v>
      </c>
      <c r="X85" s="16">
        <f t="shared" ref="X85:Y85" si="65">I85+L85+O85+R85+U85</f>
        <v>360</v>
      </c>
      <c r="Y85" s="16">
        <f t="shared" si="65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16">
        <v>60</v>
      </c>
      <c r="J86" s="16">
        <v>0</v>
      </c>
      <c r="L86" s="20">
        <v>60</v>
      </c>
      <c r="M86" s="20">
        <v>0</v>
      </c>
      <c r="O86" s="20">
        <v>60</v>
      </c>
      <c r="P86" s="20">
        <v>0</v>
      </c>
      <c r="R86" s="20">
        <v>60</v>
      </c>
      <c r="S86" s="20">
        <v>0</v>
      </c>
      <c r="U86" s="68">
        <v>10</v>
      </c>
      <c r="V86" s="68">
        <v>0</v>
      </c>
      <c r="X86" s="16">
        <f t="shared" ref="X86:Y86" si="66">I86+L86+O86+R86+U86</f>
        <v>250</v>
      </c>
      <c r="Y86" s="16">
        <f t="shared" si="66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16">
        <v>10</v>
      </c>
      <c r="J87" s="16">
        <v>0</v>
      </c>
      <c r="L87" s="20">
        <v>10</v>
      </c>
      <c r="M87" s="20">
        <v>0</v>
      </c>
      <c r="O87" s="20">
        <v>40</v>
      </c>
      <c r="P87" s="20">
        <v>0</v>
      </c>
      <c r="R87" s="20">
        <v>10</v>
      </c>
      <c r="S87" s="20">
        <v>0</v>
      </c>
      <c r="U87" s="68">
        <v>10</v>
      </c>
      <c r="V87" s="68">
        <v>0</v>
      </c>
      <c r="X87" s="16">
        <f t="shared" ref="X87:Y87" si="67">I87+L87+O87+R87+U87</f>
        <v>80</v>
      </c>
      <c r="Y87" s="16">
        <f t="shared" si="67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16">
        <v>30</v>
      </c>
      <c r="J88" s="16">
        <v>0</v>
      </c>
      <c r="L88" s="20">
        <v>30</v>
      </c>
      <c r="M88" s="20">
        <v>0</v>
      </c>
      <c r="O88" s="20">
        <v>25</v>
      </c>
      <c r="P88" s="20">
        <v>0</v>
      </c>
      <c r="R88" s="20">
        <v>10</v>
      </c>
      <c r="S88" s="20">
        <v>0</v>
      </c>
      <c r="U88" s="68">
        <v>30</v>
      </c>
      <c r="V88" s="68">
        <v>0</v>
      </c>
      <c r="X88" s="16">
        <f t="shared" ref="X88:Y88" si="68">I88+L88+O88+R88+U88</f>
        <v>125</v>
      </c>
      <c r="Y88" s="16">
        <f t="shared" si="68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16">
        <v>40</v>
      </c>
      <c r="J89" s="16">
        <v>0</v>
      </c>
      <c r="L89" s="20">
        <v>40</v>
      </c>
      <c r="M89" s="20">
        <v>0</v>
      </c>
      <c r="O89" s="20">
        <v>10</v>
      </c>
      <c r="P89" s="20">
        <v>0</v>
      </c>
      <c r="R89" s="20">
        <v>40</v>
      </c>
      <c r="S89" s="20">
        <v>0</v>
      </c>
      <c r="U89" s="68">
        <v>40</v>
      </c>
      <c r="V89" s="68">
        <v>0</v>
      </c>
      <c r="X89" s="16">
        <f t="shared" ref="X89:Y89" si="69">I89+L89+O89+R89+U89</f>
        <v>170</v>
      </c>
      <c r="Y89" s="16">
        <f t="shared" si="69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16">
        <v>40</v>
      </c>
      <c r="J90" s="16">
        <v>0</v>
      </c>
      <c r="L90" s="20">
        <v>40</v>
      </c>
      <c r="M90" s="20">
        <v>0</v>
      </c>
      <c r="O90" s="20">
        <v>10</v>
      </c>
      <c r="P90" s="20">
        <v>0</v>
      </c>
      <c r="R90" s="20">
        <v>40</v>
      </c>
      <c r="S90" s="20">
        <v>0</v>
      </c>
      <c r="U90" s="68">
        <v>25</v>
      </c>
      <c r="V90" s="68">
        <v>0</v>
      </c>
      <c r="X90" s="16">
        <f t="shared" ref="X90:Y90" si="70">I90+L90+O90+R90+U90</f>
        <v>155</v>
      </c>
      <c r="Y90" s="16">
        <f t="shared" si="70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16">
        <v>35</v>
      </c>
      <c r="J91" s="16">
        <v>0</v>
      </c>
      <c r="L91" s="20">
        <v>35</v>
      </c>
      <c r="M91" s="20">
        <v>0</v>
      </c>
      <c r="O91" s="20">
        <v>12</v>
      </c>
      <c r="P91" s="20">
        <v>0</v>
      </c>
      <c r="R91" s="20">
        <v>40</v>
      </c>
      <c r="S91" s="20">
        <v>0</v>
      </c>
      <c r="U91" s="68">
        <v>40</v>
      </c>
      <c r="V91" s="68">
        <v>0</v>
      </c>
      <c r="X91" s="16">
        <f t="shared" ref="X91:Y91" si="71">I91+L91+O91+R91+U91</f>
        <v>162</v>
      </c>
      <c r="Y91" s="16">
        <f t="shared" si="71"/>
        <v>0</v>
      </c>
    </row>
    <row r="92" spans="1:25" ht="13">
      <c r="I92" s="27">
        <f t="shared" ref="I92:J92" si="72">SUM(I84:I91)</f>
        <v>355</v>
      </c>
      <c r="J92" s="28">
        <f t="shared" si="72"/>
        <v>0</v>
      </c>
      <c r="L92" s="29">
        <f t="shared" ref="L92:M92" si="73">SUM(L84:L91)</f>
        <v>350</v>
      </c>
      <c r="M92" s="30">
        <f t="shared" si="73"/>
        <v>0</v>
      </c>
      <c r="O92" s="29">
        <f t="shared" ref="O92:P92" si="74">SUM(O84:O91)</f>
        <v>249</v>
      </c>
      <c r="P92" s="30">
        <f t="shared" si="74"/>
        <v>0</v>
      </c>
      <c r="R92" s="29">
        <f t="shared" ref="R92:S92" si="75">SUM(R84:R91)</f>
        <v>325</v>
      </c>
      <c r="S92" s="30">
        <f t="shared" si="75"/>
        <v>0</v>
      </c>
      <c r="U92" s="69">
        <f t="shared" ref="U92:V92" si="76">SUM(U84:U91)</f>
        <v>195</v>
      </c>
      <c r="V92" s="70">
        <f t="shared" si="76"/>
        <v>0</v>
      </c>
      <c r="X92" s="42">
        <f t="shared" ref="X92:Y92" si="77">SUM(X84:X91)</f>
        <v>1474</v>
      </c>
      <c r="Y92" s="32">
        <f t="shared" si="77"/>
        <v>0</v>
      </c>
    </row>
    <row r="93" spans="1:25" ht="13">
      <c r="I93" s="1"/>
      <c r="J93" s="1"/>
      <c r="L93" s="2"/>
      <c r="M93" s="2"/>
      <c r="O93" s="2"/>
      <c r="P93" s="2"/>
      <c r="R93" s="2"/>
      <c r="S93" s="2"/>
      <c r="U93" s="65"/>
      <c r="V93" s="65"/>
    </row>
    <row r="94" spans="1:25" ht="13">
      <c r="I94" s="1"/>
      <c r="J94" s="1"/>
      <c r="L94" s="2"/>
      <c r="M94" s="2"/>
      <c r="O94" s="2"/>
      <c r="P94" s="2"/>
      <c r="R94" s="2"/>
      <c r="S94" s="2"/>
      <c r="U94" s="65"/>
      <c r="V94" s="65"/>
    </row>
    <row r="95" spans="1:25" ht="13">
      <c r="I95" s="1"/>
      <c r="J95" s="1"/>
      <c r="L95" s="2"/>
      <c r="M95" s="2"/>
      <c r="O95" s="2"/>
      <c r="P95" s="2"/>
      <c r="R95" s="2"/>
      <c r="S95" s="2"/>
      <c r="U95" s="65"/>
      <c r="V95" s="65"/>
    </row>
    <row r="96" spans="1:25" ht="13">
      <c r="I96" s="1"/>
      <c r="J96" s="1"/>
      <c r="L96" s="2"/>
      <c r="M96" s="2"/>
      <c r="O96" s="2"/>
      <c r="P96" s="2"/>
      <c r="R96" s="2"/>
      <c r="S96" s="2"/>
      <c r="U96" s="65"/>
      <c r="V96" s="65"/>
    </row>
    <row r="97" spans="1:25" ht="13">
      <c r="I97" s="1"/>
      <c r="J97" s="1"/>
      <c r="L97" s="2"/>
      <c r="M97" s="2"/>
      <c r="O97" s="2"/>
      <c r="P97" s="2"/>
      <c r="R97" s="2"/>
      <c r="S97" s="2"/>
      <c r="U97" s="65"/>
      <c r="V97" s="65"/>
    </row>
    <row r="98" spans="1:25" ht="62.25" customHeight="1">
      <c r="I98" s="1"/>
      <c r="J98" s="1"/>
      <c r="L98" s="2"/>
      <c r="M98" s="2"/>
      <c r="O98" s="2"/>
      <c r="P98" s="2"/>
      <c r="R98" s="2"/>
      <c r="S98" s="2"/>
      <c r="U98" s="65"/>
      <c r="V98" s="65"/>
    </row>
    <row r="99" spans="1:25" ht="13">
      <c r="I99" s="1"/>
      <c r="J99" s="1"/>
      <c r="L99" s="2"/>
      <c r="M99" s="2"/>
      <c r="O99" s="2"/>
      <c r="P99" s="2"/>
      <c r="R99" s="2"/>
      <c r="S99" s="2"/>
      <c r="U99" s="65"/>
      <c r="V99" s="65"/>
    </row>
    <row r="100" spans="1:25" ht="13">
      <c r="I100" s="1"/>
      <c r="J100" s="1"/>
      <c r="L100" s="2"/>
      <c r="M100" s="2"/>
      <c r="O100" s="2"/>
      <c r="P100" s="2"/>
      <c r="R100" s="2"/>
      <c r="S100" s="2"/>
      <c r="U100" s="65"/>
      <c r="V100" s="65"/>
    </row>
    <row r="101" spans="1:25" ht="13">
      <c r="A101" s="1" t="s">
        <v>119</v>
      </c>
      <c r="I101" s="1" t="s">
        <v>9</v>
      </c>
      <c r="J101" s="1"/>
      <c r="L101" s="2" t="s">
        <v>10</v>
      </c>
      <c r="M101" s="2"/>
      <c r="O101" s="2" t="s">
        <v>11</v>
      </c>
      <c r="P101" s="2"/>
      <c r="R101" s="2" t="s">
        <v>12</v>
      </c>
      <c r="S101" s="2"/>
      <c r="U101" s="65" t="s">
        <v>13</v>
      </c>
      <c r="V101" s="65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0" t="s">
        <v>16</v>
      </c>
      <c r="J102" s="1" t="s">
        <v>15</v>
      </c>
      <c r="L102" s="13" t="s">
        <v>16</v>
      </c>
      <c r="M102" s="2" t="s">
        <v>15</v>
      </c>
      <c r="O102" s="13" t="s">
        <v>16</v>
      </c>
      <c r="P102" s="2" t="s">
        <v>15</v>
      </c>
      <c r="R102" s="13" t="s">
        <v>16</v>
      </c>
      <c r="S102" s="2" t="s">
        <v>15</v>
      </c>
      <c r="U102" s="64" t="s">
        <v>16</v>
      </c>
      <c r="V102" s="65" t="s">
        <v>15</v>
      </c>
      <c r="X102" s="1" t="s">
        <v>17</v>
      </c>
      <c r="Y102" s="1" t="s">
        <v>17</v>
      </c>
    </row>
    <row r="103" spans="1:25" ht="15">
      <c r="A103" s="15" t="s">
        <v>252</v>
      </c>
      <c r="C103" s="1" t="s">
        <v>19</v>
      </c>
      <c r="E103" s="1" t="s">
        <v>55</v>
      </c>
      <c r="G103" s="1" t="s">
        <v>21</v>
      </c>
      <c r="I103" s="1"/>
      <c r="J103" s="1"/>
      <c r="L103" s="2"/>
      <c r="M103" s="2"/>
      <c r="O103" s="2"/>
      <c r="P103" s="2"/>
      <c r="R103" s="2"/>
      <c r="S103" s="2"/>
      <c r="U103" s="65"/>
      <c r="V103" s="65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16">
        <v>50</v>
      </c>
      <c r="J104" s="16">
        <v>0</v>
      </c>
      <c r="L104" s="20">
        <v>40</v>
      </c>
      <c r="M104" s="20">
        <v>0</v>
      </c>
      <c r="O104" s="20">
        <v>40</v>
      </c>
      <c r="P104" s="20">
        <v>0</v>
      </c>
      <c r="R104" s="20">
        <v>20</v>
      </c>
      <c r="S104" s="20">
        <v>0</v>
      </c>
      <c r="U104" s="68">
        <v>45</v>
      </c>
      <c r="V104" s="68">
        <v>0</v>
      </c>
      <c r="X104" s="16">
        <f t="shared" ref="X104:Y104" si="78">I104+L104+O104+R104+U104</f>
        <v>195</v>
      </c>
      <c r="Y104" s="16">
        <f t="shared" si="78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16">
        <v>60</v>
      </c>
      <c r="J105" s="16">
        <v>0</v>
      </c>
      <c r="L105" s="20">
        <v>60</v>
      </c>
      <c r="M105" s="20">
        <v>0</v>
      </c>
      <c r="O105" s="20">
        <v>60</v>
      </c>
      <c r="P105" s="20">
        <v>0</v>
      </c>
      <c r="R105" s="20">
        <v>20</v>
      </c>
      <c r="S105" s="20">
        <v>0</v>
      </c>
      <c r="U105" s="68">
        <v>60</v>
      </c>
      <c r="V105" s="68">
        <v>0</v>
      </c>
      <c r="X105" s="16">
        <f t="shared" ref="X105:Y105" si="79">I105+L105+O105+R105+U105</f>
        <v>260</v>
      </c>
      <c r="Y105" s="16">
        <f t="shared" si="79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16">
        <v>40</v>
      </c>
      <c r="J106" s="16">
        <v>0</v>
      </c>
      <c r="L106" s="20">
        <v>40</v>
      </c>
      <c r="M106" s="20">
        <v>0</v>
      </c>
      <c r="O106" s="20">
        <v>40</v>
      </c>
      <c r="P106" s="20">
        <v>0</v>
      </c>
      <c r="R106" s="20">
        <v>10</v>
      </c>
      <c r="S106" s="20">
        <v>0</v>
      </c>
      <c r="U106" s="68">
        <v>40</v>
      </c>
      <c r="V106" s="68">
        <v>0</v>
      </c>
      <c r="X106" s="16">
        <f t="shared" ref="X106:Y106" si="80">I106+L106+O106+R106+U106</f>
        <v>170</v>
      </c>
      <c r="Y106" s="16">
        <f t="shared" si="80"/>
        <v>0</v>
      </c>
    </row>
    <row r="107" spans="1:25" ht="13">
      <c r="A107" s="16" t="s">
        <v>126</v>
      </c>
      <c r="C107" s="16">
        <v>70</v>
      </c>
      <c r="E107" s="16">
        <v>15567</v>
      </c>
      <c r="G107" s="16" t="s">
        <v>127</v>
      </c>
      <c r="I107" s="16">
        <v>50</v>
      </c>
      <c r="J107" s="16">
        <v>0</v>
      </c>
      <c r="L107" s="20">
        <v>45</v>
      </c>
      <c r="M107" s="20">
        <v>0</v>
      </c>
      <c r="O107" s="20">
        <v>30</v>
      </c>
      <c r="P107" s="20">
        <v>0</v>
      </c>
      <c r="R107" s="20">
        <v>30</v>
      </c>
      <c r="S107" s="20">
        <v>0</v>
      </c>
      <c r="U107" s="68">
        <v>10</v>
      </c>
      <c r="V107" s="68">
        <v>0</v>
      </c>
      <c r="X107" s="16">
        <f t="shared" ref="X107:Y107" si="81">I107+L107+O107+R107+U107</f>
        <v>165</v>
      </c>
      <c r="Y107" s="16">
        <f t="shared" si="81"/>
        <v>0</v>
      </c>
    </row>
    <row r="108" spans="1:25" ht="13">
      <c r="A108" s="16" t="s">
        <v>253</v>
      </c>
      <c r="C108" s="16">
        <v>30</v>
      </c>
      <c r="E108" s="16">
        <v>34739</v>
      </c>
      <c r="G108" s="16" t="s">
        <v>129</v>
      </c>
      <c r="I108" s="16">
        <v>45</v>
      </c>
      <c r="J108" s="16">
        <v>0</v>
      </c>
      <c r="L108" s="20">
        <v>45</v>
      </c>
      <c r="M108" s="20">
        <v>0</v>
      </c>
      <c r="O108" s="20">
        <v>45</v>
      </c>
      <c r="P108" s="20">
        <v>0</v>
      </c>
      <c r="R108" s="20">
        <v>45</v>
      </c>
      <c r="S108" s="20">
        <v>35</v>
      </c>
      <c r="U108" s="68">
        <v>15</v>
      </c>
      <c r="V108" s="68">
        <v>0</v>
      </c>
      <c r="X108" s="16">
        <f t="shared" ref="X108:Y108" si="82">I108+L108+O108+R108+U108</f>
        <v>195</v>
      </c>
      <c r="Y108" s="16">
        <f t="shared" si="82"/>
        <v>35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16">
        <v>40</v>
      </c>
      <c r="J109" s="16">
        <v>0</v>
      </c>
      <c r="L109" s="20">
        <v>35</v>
      </c>
      <c r="M109" s="20">
        <v>0</v>
      </c>
      <c r="O109" s="20">
        <v>40</v>
      </c>
      <c r="P109" s="20">
        <v>0</v>
      </c>
      <c r="R109" s="20">
        <v>10</v>
      </c>
      <c r="S109" s="20">
        <v>0</v>
      </c>
      <c r="U109" s="68">
        <v>40</v>
      </c>
      <c r="V109" s="68">
        <v>0</v>
      </c>
      <c r="X109" s="16">
        <f t="shared" ref="X109:Y109" si="83">I109+L109+O109+R109+U109</f>
        <v>165</v>
      </c>
      <c r="Y109" s="16">
        <f t="shared" si="83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16">
        <v>55</v>
      </c>
      <c r="J110" s="16">
        <v>0</v>
      </c>
      <c r="L110" s="20">
        <v>60</v>
      </c>
      <c r="M110" s="20">
        <v>0</v>
      </c>
      <c r="O110" s="20">
        <v>20</v>
      </c>
      <c r="P110" s="20">
        <v>0</v>
      </c>
      <c r="R110" s="20">
        <v>60</v>
      </c>
      <c r="S110" s="20">
        <v>0</v>
      </c>
      <c r="U110" s="68">
        <v>60</v>
      </c>
      <c r="V110" s="68">
        <v>0</v>
      </c>
      <c r="X110" s="16">
        <f t="shared" ref="X110:Y110" si="84">I110+L110+O110+R110+U110</f>
        <v>255</v>
      </c>
      <c r="Y110" s="16">
        <f t="shared" si="84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16">
        <v>45</v>
      </c>
      <c r="J111" s="16">
        <v>0</v>
      </c>
      <c r="L111" s="20">
        <v>45</v>
      </c>
      <c r="M111" s="20">
        <v>0</v>
      </c>
      <c r="O111" s="20">
        <v>45</v>
      </c>
      <c r="P111" s="20">
        <v>0</v>
      </c>
      <c r="R111" s="20">
        <v>10</v>
      </c>
      <c r="S111" s="20">
        <v>0</v>
      </c>
      <c r="U111" s="68">
        <v>45</v>
      </c>
      <c r="V111" s="68">
        <v>0</v>
      </c>
      <c r="X111" s="16">
        <f t="shared" ref="X111:Y111" si="85">I111+L111+O111+R111+U111</f>
        <v>190</v>
      </c>
      <c r="Y111" s="16">
        <f t="shared" si="85"/>
        <v>0</v>
      </c>
    </row>
    <row r="112" spans="1:25" ht="13">
      <c r="I112" s="27">
        <f t="shared" ref="I112:J112" si="86">SUM(I104:I111)</f>
        <v>385</v>
      </c>
      <c r="J112" s="28">
        <f t="shared" si="86"/>
        <v>0</v>
      </c>
      <c r="L112" s="29">
        <f t="shared" ref="L112:M112" si="87">SUM(L104:L111)</f>
        <v>370</v>
      </c>
      <c r="M112" s="30">
        <f t="shared" si="87"/>
        <v>0</v>
      </c>
      <c r="O112" s="29">
        <f t="shared" ref="O112:P112" si="88">SUM(O104:O111)</f>
        <v>320</v>
      </c>
      <c r="P112" s="30">
        <f t="shared" si="88"/>
        <v>0</v>
      </c>
      <c r="R112" s="29">
        <f t="shared" ref="R112:S112" si="89">SUM(R104:R111)</f>
        <v>205</v>
      </c>
      <c r="S112" s="30">
        <f t="shared" si="89"/>
        <v>35</v>
      </c>
      <c r="U112" s="69">
        <f t="shared" ref="U112:V112" si="90">SUM(U104:U111)</f>
        <v>315</v>
      </c>
      <c r="V112" s="70">
        <f t="shared" si="90"/>
        <v>0</v>
      </c>
      <c r="X112" s="42">
        <f t="shared" ref="X112:Y112" si="91">SUM(X104:X111)</f>
        <v>1595</v>
      </c>
      <c r="Y112" s="32">
        <f t="shared" si="91"/>
        <v>35</v>
      </c>
    </row>
    <row r="113" spans="1:25" ht="13">
      <c r="I113" s="1"/>
      <c r="J113" s="1"/>
      <c r="L113" s="2"/>
      <c r="M113" s="2"/>
      <c r="O113" s="2"/>
      <c r="P113" s="2"/>
      <c r="R113" s="2"/>
      <c r="S113" s="2"/>
      <c r="U113" s="65"/>
      <c r="V113" s="65"/>
    </row>
    <row r="114" spans="1:25" ht="13">
      <c r="A114" s="1" t="s">
        <v>136</v>
      </c>
      <c r="I114" s="74" t="s">
        <v>9</v>
      </c>
      <c r="J114" s="73"/>
      <c r="L114" s="75" t="s">
        <v>10</v>
      </c>
      <c r="M114" s="73"/>
      <c r="O114" s="75" t="s">
        <v>11</v>
      </c>
      <c r="P114" s="73"/>
      <c r="R114" s="75" t="s">
        <v>12</v>
      </c>
      <c r="S114" s="73"/>
      <c r="U114" s="86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0" t="s">
        <v>16</v>
      </c>
      <c r="J115" s="1" t="s">
        <v>15</v>
      </c>
      <c r="L115" s="13" t="s">
        <v>16</v>
      </c>
      <c r="M115" s="2" t="s">
        <v>15</v>
      </c>
      <c r="O115" s="13" t="s">
        <v>16</v>
      </c>
      <c r="P115" s="2" t="s">
        <v>15</v>
      </c>
      <c r="R115" s="13" t="s">
        <v>16</v>
      </c>
      <c r="S115" s="2" t="s">
        <v>15</v>
      </c>
      <c r="U115" s="64" t="s">
        <v>16</v>
      </c>
      <c r="V115" s="65" t="s">
        <v>15</v>
      </c>
      <c r="X115" s="1" t="s">
        <v>17</v>
      </c>
      <c r="Y115" s="1" t="s">
        <v>17</v>
      </c>
    </row>
    <row r="116" spans="1:25" ht="15">
      <c r="A116" s="15" t="s">
        <v>252</v>
      </c>
      <c r="C116" s="1" t="s">
        <v>19</v>
      </c>
      <c r="E116" s="1" t="s">
        <v>55</v>
      </c>
      <c r="G116" s="1" t="s">
        <v>21</v>
      </c>
      <c r="I116" s="1"/>
      <c r="J116" s="1"/>
      <c r="L116" s="2"/>
      <c r="M116" s="2"/>
      <c r="O116" s="2"/>
      <c r="P116" s="2"/>
      <c r="R116" s="2"/>
      <c r="S116" s="2"/>
      <c r="U116" s="65"/>
      <c r="V116" s="65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16">
        <v>40</v>
      </c>
      <c r="J117" s="16">
        <v>0</v>
      </c>
      <c r="L117" s="20">
        <v>40</v>
      </c>
      <c r="M117" s="20">
        <v>0</v>
      </c>
      <c r="O117" s="20">
        <v>10</v>
      </c>
      <c r="P117" s="20">
        <v>0</v>
      </c>
      <c r="R117" s="20">
        <v>40</v>
      </c>
      <c r="S117" s="20">
        <v>0</v>
      </c>
      <c r="U117" s="68">
        <v>40</v>
      </c>
      <c r="V117" s="68">
        <v>0</v>
      </c>
      <c r="X117" s="16">
        <f t="shared" ref="X117:Y117" si="92">I117+L117+O117+R117+U117</f>
        <v>170</v>
      </c>
      <c r="Y117" s="16">
        <f t="shared" si="92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16">
        <v>40</v>
      </c>
      <c r="J118" s="16">
        <v>0</v>
      </c>
      <c r="L118" s="20">
        <v>20</v>
      </c>
      <c r="M118" s="20">
        <v>0</v>
      </c>
      <c r="O118" s="20">
        <v>40</v>
      </c>
      <c r="P118" s="20">
        <v>0</v>
      </c>
      <c r="R118" s="20">
        <v>20</v>
      </c>
      <c r="S118" s="20">
        <v>0</v>
      </c>
      <c r="U118" s="68">
        <v>40</v>
      </c>
      <c r="V118" s="68">
        <v>0</v>
      </c>
      <c r="X118" s="16">
        <f t="shared" ref="X118:Y118" si="93">I118+L118+O118+R118+U118</f>
        <v>160</v>
      </c>
      <c r="Y118" s="16">
        <f t="shared" si="93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16">
        <v>50</v>
      </c>
      <c r="J119" s="16">
        <v>0</v>
      </c>
      <c r="L119" s="20">
        <v>50</v>
      </c>
      <c r="M119" s="20">
        <v>0</v>
      </c>
      <c r="O119" s="20">
        <v>50</v>
      </c>
      <c r="P119" s="20">
        <v>0</v>
      </c>
      <c r="R119" s="20">
        <v>20</v>
      </c>
      <c r="S119" s="20">
        <v>0</v>
      </c>
      <c r="U119" s="68">
        <v>55</v>
      </c>
      <c r="V119" s="68">
        <v>0</v>
      </c>
      <c r="X119" s="16">
        <f t="shared" ref="X119:Y119" si="94">I119+L119+O119+R119+U119</f>
        <v>225</v>
      </c>
      <c r="Y119" s="16">
        <f t="shared" si="94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16">
        <v>35</v>
      </c>
      <c r="J120" s="16">
        <v>0</v>
      </c>
      <c r="L120" s="20">
        <v>35</v>
      </c>
      <c r="M120" s="20">
        <v>0</v>
      </c>
      <c r="O120" s="20">
        <v>35</v>
      </c>
      <c r="P120" s="20">
        <v>35</v>
      </c>
      <c r="R120" s="20">
        <v>0</v>
      </c>
      <c r="S120" s="20">
        <v>0</v>
      </c>
      <c r="U120" s="68">
        <v>35</v>
      </c>
      <c r="V120" s="68">
        <v>0</v>
      </c>
      <c r="X120" s="16">
        <f t="shared" ref="X120:Y120" si="95">I120+L120+O120+R120+U120</f>
        <v>140</v>
      </c>
      <c r="Y120" s="16">
        <f t="shared" si="95"/>
        <v>35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16">
        <v>58</v>
      </c>
      <c r="J121" s="16">
        <v>0</v>
      </c>
      <c r="L121" s="20">
        <v>58</v>
      </c>
      <c r="M121" s="20">
        <v>0</v>
      </c>
      <c r="O121" s="20">
        <v>58</v>
      </c>
      <c r="P121" s="20">
        <v>0</v>
      </c>
      <c r="R121" s="20">
        <v>10</v>
      </c>
      <c r="S121" s="20">
        <v>0</v>
      </c>
      <c r="U121" s="68">
        <v>60</v>
      </c>
      <c r="V121" s="68">
        <v>0</v>
      </c>
      <c r="X121" s="16">
        <f t="shared" ref="X121:Y121" si="96">I121+L121+O121+R121+U121</f>
        <v>244</v>
      </c>
      <c r="Y121" s="16">
        <f t="shared" si="96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16">
        <v>40</v>
      </c>
      <c r="J122" s="16">
        <v>0</v>
      </c>
      <c r="L122" s="20">
        <v>30</v>
      </c>
      <c r="M122" s="20">
        <v>0</v>
      </c>
      <c r="O122" s="20">
        <v>30</v>
      </c>
      <c r="P122" s="20">
        <v>0</v>
      </c>
      <c r="R122" s="20">
        <v>5</v>
      </c>
      <c r="S122" s="20">
        <v>0</v>
      </c>
      <c r="U122" s="68">
        <v>30</v>
      </c>
      <c r="V122" s="68">
        <v>0</v>
      </c>
      <c r="X122" s="16">
        <f t="shared" ref="X122:Y122" si="97">I122+L122+O122+R122+U122</f>
        <v>135</v>
      </c>
      <c r="Y122" s="16">
        <f t="shared" si="97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16">
        <v>65</v>
      </c>
      <c r="J123" s="16">
        <v>0</v>
      </c>
      <c r="L123" s="20">
        <v>65</v>
      </c>
      <c r="M123" s="20">
        <v>0</v>
      </c>
      <c r="O123" s="20">
        <v>10</v>
      </c>
      <c r="P123" s="20">
        <v>0</v>
      </c>
      <c r="R123" s="20">
        <v>65</v>
      </c>
      <c r="S123" s="20">
        <v>0</v>
      </c>
      <c r="U123" s="68">
        <v>40</v>
      </c>
      <c r="V123" s="68">
        <v>0</v>
      </c>
      <c r="X123" s="16">
        <f t="shared" ref="X123:Y123" si="98">I123+L123+O123+R123+U123</f>
        <v>245</v>
      </c>
      <c r="Y123" s="16">
        <f t="shared" si="98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16">
        <v>40</v>
      </c>
      <c r="J124" s="16">
        <v>0</v>
      </c>
      <c r="L124" s="20">
        <v>40</v>
      </c>
      <c r="M124" s="20">
        <v>40</v>
      </c>
      <c r="O124" s="20">
        <v>20</v>
      </c>
      <c r="P124" s="20">
        <v>0</v>
      </c>
      <c r="R124" s="20">
        <v>40</v>
      </c>
      <c r="S124" s="20">
        <v>0</v>
      </c>
      <c r="U124" s="68">
        <v>20</v>
      </c>
      <c r="V124" s="68">
        <v>0</v>
      </c>
      <c r="X124" s="16">
        <f t="shared" ref="X124:Y124" si="99">I124+L124+O124+R124+U124</f>
        <v>160</v>
      </c>
      <c r="Y124" s="16">
        <f t="shared" si="99"/>
        <v>40</v>
      </c>
    </row>
    <row r="125" spans="1:25" ht="13">
      <c r="I125" s="27">
        <f t="shared" ref="I125:J125" si="100">SUM(I117:I124)</f>
        <v>368</v>
      </c>
      <c r="J125" s="28">
        <f t="shared" si="100"/>
        <v>0</v>
      </c>
      <c r="L125" s="29">
        <f t="shared" ref="L125:M125" si="101">SUM(L117:L124)</f>
        <v>338</v>
      </c>
      <c r="M125" s="30">
        <f t="shared" si="101"/>
        <v>40</v>
      </c>
      <c r="O125" s="29">
        <f t="shared" ref="O125:P125" si="102">SUM(O117:O124)</f>
        <v>253</v>
      </c>
      <c r="P125" s="30">
        <f t="shared" si="102"/>
        <v>35</v>
      </c>
      <c r="R125" s="29">
        <f t="shared" ref="R125:S125" si="103">SUM(R117:R124)</f>
        <v>200</v>
      </c>
      <c r="S125" s="30">
        <f t="shared" si="103"/>
        <v>0</v>
      </c>
      <c r="U125" s="69">
        <f t="shared" ref="U125:V125" si="104">SUM(U117:U124)</f>
        <v>320</v>
      </c>
      <c r="V125" s="70">
        <f t="shared" si="104"/>
        <v>0</v>
      </c>
      <c r="X125" s="42">
        <f t="shared" ref="X125:Y125" si="105">SUM(X117:X124)</f>
        <v>1479</v>
      </c>
      <c r="Y125" s="32">
        <f t="shared" si="105"/>
        <v>75</v>
      </c>
    </row>
    <row r="126" spans="1:25" ht="13">
      <c r="I126" s="1"/>
      <c r="J126" s="1"/>
      <c r="L126" s="2"/>
      <c r="M126" s="2"/>
      <c r="O126" s="2"/>
      <c r="P126" s="2"/>
      <c r="R126" s="2"/>
      <c r="S126" s="2"/>
      <c r="U126" s="65"/>
      <c r="V126" s="65"/>
    </row>
    <row r="127" spans="1:25" ht="13">
      <c r="I127" s="1"/>
      <c r="J127" s="1"/>
      <c r="L127" s="2"/>
      <c r="M127" s="2"/>
      <c r="O127" s="2"/>
      <c r="P127" s="2"/>
      <c r="R127" s="2"/>
      <c r="S127" s="2"/>
      <c r="U127" s="65"/>
      <c r="V127" s="65"/>
    </row>
    <row r="128" spans="1:25" ht="13">
      <c r="I128" s="1"/>
      <c r="J128" s="1"/>
      <c r="L128" s="2"/>
      <c r="M128" s="2"/>
      <c r="O128" s="2"/>
      <c r="P128" s="2"/>
      <c r="R128" s="2"/>
      <c r="S128" s="2"/>
      <c r="U128" s="65"/>
      <c r="V128" s="65"/>
    </row>
    <row r="129" spans="1:25" ht="13">
      <c r="I129" s="1"/>
      <c r="J129" s="1"/>
      <c r="L129" s="2"/>
      <c r="M129" s="2"/>
      <c r="O129" s="2"/>
      <c r="P129" s="2"/>
      <c r="R129" s="2"/>
      <c r="S129" s="2"/>
      <c r="U129" s="65"/>
      <c r="V129" s="65"/>
    </row>
    <row r="130" spans="1:25" ht="13">
      <c r="I130" s="1"/>
      <c r="J130" s="1"/>
      <c r="L130" s="2"/>
      <c r="M130" s="2"/>
      <c r="O130" s="2"/>
      <c r="P130" s="2"/>
      <c r="R130" s="2"/>
      <c r="S130" s="2"/>
      <c r="U130" s="65"/>
      <c r="V130" s="65"/>
    </row>
    <row r="131" spans="1:25" ht="13">
      <c r="I131" s="1"/>
      <c r="J131" s="1"/>
      <c r="L131" s="2"/>
      <c r="M131" s="2"/>
      <c r="O131" s="2"/>
      <c r="P131" s="2"/>
      <c r="R131" s="2"/>
      <c r="S131" s="2"/>
      <c r="U131" s="65"/>
      <c r="V131" s="65"/>
    </row>
    <row r="132" spans="1:25" ht="13">
      <c r="I132" s="1"/>
      <c r="J132" s="1"/>
      <c r="L132" s="2"/>
      <c r="M132" s="2"/>
      <c r="O132" s="2"/>
      <c r="P132" s="2"/>
      <c r="R132" s="2"/>
      <c r="S132" s="2"/>
      <c r="U132" s="65"/>
      <c r="V132" s="65"/>
    </row>
    <row r="133" spans="1:25" ht="13">
      <c r="A133" s="1" t="s">
        <v>153</v>
      </c>
      <c r="I133" s="74" t="s">
        <v>9</v>
      </c>
      <c r="J133" s="73"/>
      <c r="L133" s="75" t="s">
        <v>10</v>
      </c>
      <c r="M133" s="73"/>
      <c r="O133" s="75" t="s">
        <v>11</v>
      </c>
      <c r="P133" s="73"/>
      <c r="R133" s="75" t="s">
        <v>12</v>
      </c>
      <c r="S133" s="73"/>
      <c r="U133" s="86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0" t="s">
        <v>16</v>
      </c>
      <c r="J134" s="1" t="s">
        <v>15</v>
      </c>
      <c r="L134" s="13" t="s">
        <v>16</v>
      </c>
      <c r="M134" s="2" t="s">
        <v>15</v>
      </c>
      <c r="O134" s="13" t="s">
        <v>16</v>
      </c>
      <c r="P134" s="2" t="s">
        <v>15</v>
      </c>
      <c r="R134" s="13" t="s">
        <v>16</v>
      </c>
      <c r="S134" s="2" t="s">
        <v>15</v>
      </c>
      <c r="U134" s="64" t="s">
        <v>16</v>
      </c>
      <c r="V134" s="65" t="s">
        <v>15</v>
      </c>
      <c r="X134" s="1" t="s">
        <v>17</v>
      </c>
      <c r="Y134" s="1" t="s">
        <v>17</v>
      </c>
    </row>
    <row r="135" spans="1:25" ht="15">
      <c r="A135" s="15" t="s">
        <v>252</v>
      </c>
      <c r="C135" s="1" t="s">
        <v>19</v>
      </c>
      <c r="E135" s="1" t="s">
        <v>55</v>
      </c>
      <c r="G135" s="1" t="s">
        <v>21</v>
      </c>
      <c r="I135" s="1"/>
      <c r="J135" s="1"/>
      <c r="L135" s="2"/>
      <c r="M135" s="2"/>
      <c r="O135" s="2"/>
      <c r="P135" s="2"/>
      <c r="R135" s="2"/>
      <c r="S135" s="2"/>
      <c r="U135" s="65"/>
      <c r="V135" s="65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16">
        <v>45</v>
      </c>
      <c r="J136" s="16">
        <v>0</v>
      </c>
      <c r="L136" s="20">
        <v>35</v>
      </c>
      <c r="M136" s="20"/>
      <c r="O136" s="20">
        <v>30</v>
      </c>
      <c r="P136" s="20">
        <v>0</v>
      </c>
      <c r="R136" s="20">
        <v>30</v>
      </c>
      <c r="S136" s="20">
        <v>0</v>
      </c>
      <c r="U136" s="68">
        <v>10</v>
      </c>
      <c r="V136" s="68">
        <v>0</v>
      </c>
      <c r="X136" s="16">
        <f t="shared" ref="X136:Y136" si="106">I136+L136+O136+R136+U136</f>
        <v>150</v>
      </c>
      <c r="Y136" s="16">
        <f t="shared" si="106"/>
        <v>0</v>
      </c>
    </row>
    <row r="137" spans="1:25" ht="13">
      <c r="A137" s="16" t="s">
        <v>248</v>
      </c>
      <c r="C137" s="16">
        <v>75</v>
      </c>
      <c r="E137" s="16">
        <v>16544</v>
      </c>
      <c r="G137" s="16" t="s">
        <v>157</v>
      </c>
      <c r="I137" s="16">
        <v>50</v>
      </c>
      <c r="J137" s="16">
        <v>0</v>
      </c>
      <c r="L137" s="20">
        <v>60</v>
      </c>
      <c r="M137" s="20"/>
      <c r="O137" s="20">
        <v>60</v>
      </c>
      <c r="P137" s="20">
        <v>30</v>
      </c>
      <c r="R137" s="20">
        <v>60</v>
      </c>
      <c r="S137" s="20">
        <v>0</v>
      </c>
      <c r="U137" s="68">
        <v>50</v>
      </c>
      <c r="V137" s="68">
        <v>0</v>
      </c>
      <c r="X137" s="16">
        <f t="shared" ref="X137:Y137" si="107">I137+L137+O137+R137+U137</f>
        <v>280</v>
      </c>
      <c r="Y137" s="16">
        <f t="shared" si="107"/>
        <v>30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16">
        <v>70</v>
      </c>
      <c r="J138" s="16">
        <v>0</v>
      </c>
      <c r="L138" s="20">
        <v>70</v>
      </c>
      <c r="M138" s="20"/>
      <c r="O138" s="20">
        <v>70</v>
      </c>
      <c r="P138" s="20">
        <v>0</v>
      </c>
      <c r="R138" s="20">
        <v>70</v>
      </c>
      <c r="S138" s="20">
        <v>70</v>
      </c>
      <c r="U138" s="68">
        <v>0</v>
      </c>
      <c r="V138" s="68">
        <v>0</v>
      </c>
      <c r="X138" s="16">
        <f t="shared" ref="X138:Y138" si="108">I138+L138+O138+R138+U138</f>
        <v>280</v>
      </c>
      <c r="Y138" s="16">
        <f t="shared" si="108"/>
        <v>70</v>
      </c>
    </row>
    <row r="139" spans="1:25" ht="13">
      <c r="A139" s="16" t="s">
        <v>160</v>
      </c>
      <c r="C139" s="16">
        <v>98</v>
      </c>
      <c r="E139" s="16">
        <v>166549</v>
      </c>
      <c r="G139" s="16" t="s">
        <v>161</v>
      </c>
      <c r="I139" s="16">
        <v>65</v>
      </c>
      <c r="J139" s="16">
        <v>0</v>
      </c>
      <c r="L139" s="20">
        <v>65</v>
      </c>
      <c r="M139" s="20"/>
      <c r="O139" s="20">
        <v>75</v>
      </c>
      <c r="P139" s="20">
        <v>0</v>
      </c>
      <c r="R139" s="20">
        <v>70</v>
      </c>
      <c r="S139" s="20">
        <v>0</v>
      </c>
      <c r="U139" s="68">
        <v>50</v>
      </c>
      <c r="V139" s="68">
        <v>0</v>
      </c>
      <c r="X139" s="16">
        <f t="shared" ref="X139:Y139" si="109">I139+L139+O139+R139+U139</f>
        <v>325</v>
      </c>
      <c r="Y139" s="16">
        <f t="shared" si="109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16">
        <v>75</v>
      </c>
      <c r="J140" s="16">
        <v>0</v>
      </c>
      <c r="L140" s="20">
        <v>75</v>
      </c>
      <c r="M140" s="20"/>
      <c r="O140" s="20">
        <v>75</v>
      </c>
      <c r="P140" s="20">
        <v>0</v>
      </c>
      <c r="R140" s="20">
        <v>75</v>
      </c>
      <c r="S140" s="20">
        <v>0</v>
      </c>
      <c r="U140" s="68">
        <v>20</v>
      </c>
      <c r="V140" s="68">
        <v>0</v>
      </c>
      <c r="X140" s="16">
        <f t="shared" ref="X140:Y140" si="110">I140+L140+O140+R140+U140</f>
        <v>320</v>
      </c>
      <c r="Y140" s="16">
        <f t="shared" si="110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16">
        <v>50</v>
      </c>
      <c r="J141" s="16">
        <v>0</v>
      </c>
      <c r="L141" s="20">
        <v>30</v>
      </c>
      <c r="M141" s="20">
        <v>30</v>
      </c>
      <c r="O141" s="20">
        <v>20</v>
      </c>
      <c r="P141" s="20">
        <v>0</v>
      </c>
      <c r="R141" s="20">
        <v>45</v>
      </c>
      <c r="S141" s="20">
        <v>0</v>
      </c>
      <c r="U141" s="68">
        <v>45</v>
      </c>
      <c r="V141" s="68">
        <v>0</v>
      </c>
      <c r="X141" s="16">
        <f t="shared" ref="X141:Y141" si="111">I141+L141+O141+R141+U141</f>
        <v>190</v>
      </c>
      <c r="Y141" s="16">
        <f t="shared" si="111"/>
        <v>30</v>
      </c>
    </row>
    <row r="142" spans="1:25" ht="13">
      <c r="I142" s="27">
        <f t="shared" ref="I142:J142" si="112">SUM(I136:I141)</f>
        <v>355</v>
      </c>
      <c r="J142" s="28">
        <f t="shared" si="112"/>
        <v>0</v>
      </c>
      <c r="L142" s="29">
        <f t="shared" ref="L142:M142" si="113">SUM(L136:L141)</f>
        <v>335</v>
      </c>
      <c r="M142" s="30">
        <f t="shared" si="113"/>
        <v>30</v>
      </c>
      <c r="O142" s="29">
        <f t="shared" ref="O142:P142" si="114">SUM(O136:O141)</f>
        <v>330</v>
      </c>
      <c r="P142" s="30">
        <f t="shared" si="114"/>
        <v>30</v>
      </c>
      <c r="R142" s="29">
        <f t="shared" ref="R142:S142" si="115">SUM(R136:R141)</f>
        <v>350</v>
      </c>
      <c r="S142" s="30">
        <f t="shared" si="115"/>
        <v>70</v>
      </c>
      <c r="U142" s="69">
        <f t="shared" ref="U142:V142" si="116">SUM(U136:U141)</f>
        <v>175</v>
      </c>
      <c r="V142" s="70">
        <f t="shared" si="116"/>
        <v>0</v>
      </c>
      <c r="X142" s="32">
        <f t="shared" ref="X142:Y142" si="117">SUM(X136:X141)</f>
        <v>1545</v>
      </c>
      <c r="Y142" s="32">
        <f t="shared" si="117"/>
        <v>130</v>
      </c>
    </row>
    <row r="143" spans="1:25" ht="13">
      <c r="I143" s="1"/>
      <c r="J143" s="1"/>
      <c r="L143" s="2"/>
      <c r="M143" s="2"/>
      <c r="O143" s="2"/>
      <c r="P143" s="2"/>
      <c r="R143" s="2"/>
      <c r="S143" s="2"/>
      <c r="U143" s="65"/>
      <c r="V143" s="65"/>
    </row>
    <row r="144" spans="1:25" ht="13">
      <c r="I144" s="1"/>
      <c r="J144" s="1"/>
      <c r="L144" s="2"/>
      <c r="M144" s="2"/>
      <c r="O144" s="2"/>
      <c r="P144" s="2"/>
      <c r="R144" s="2"/>
      <c r="S144" s="2"/>
      <c r="U144" s="65"/>
      <c r="V144" s="65"/>
    </row>
    <row r="145" spans="1:25" ht="13">
      <c r="I145" s="1"/>
      <c r="J145" s="1"/>
      <c r="L145" s="2"/>
      <c r="M145" s="2"/>
      <c r="O145" s="2"/>
      <c r="P145" s="2"/>
      <c r="R145" s="2"/>
      <c r="S145" s="2"/>
      <c r="U145" s="65"/>
      <c r="V145" s="65"/>
    </row>
    <row r="146" spans="1:25" ht="13">
      <c r="I146" s="1"/>
      <c r="J146" s="1"/>
      <c r="L146" s="2"/>
      <c r="M146" s="2"/>
      <c r="O146" s="2"/>
      <c r="P146" s="2"/>
      <c r="R146" s="2"/>
      <c r="S146" s="2"/>
      <c r="U146" s="65"/>
      <c r="V146" s="65"/>
    </row>
    <row r="147" spans="1:25" ht="29.25" customHeight="1">
      <c r="I147" s="1"/>
      <c r="J147" s="1"/>
      <c r="L147" s="2"/>
      <c r="M147" s="2"/>
      <c r="O147" s="2"/>
      <c r="P147" s="2"/>
      <c r="R147" s="2"/>
      <c r="S147" s="2"/>
      <c r="U147" s="65"/>
      <c r="V147" s="65"/>
    </row>
    <row r="148" spans="1:25" ht="13">
      <c r="I148" s="1"/>
      <c r="J148" s="1"/>
      <c r="L148" s="2"/>
      <c r="M148" s="2"/>
      <c r="O148" s="2"/>
      <c r="P148" s="2"/>
      <c r="R148" s="2"/>
      <c r="S148" s="2"/>
      <c r="U148" s="65"/>
      <c r="V148" s="65"/>
    </row>
    <row r="149" spans="1:25" ht="13">
      <c r="I149" s="1"/>
      <c r="J149" s="1"/>
      <c r="L149" s="2"/>
      <c r="M149" s="2"/>
      <c r="O149" s="2"/>
      <c r="P149" s="2"/>
      <c r="R149" s="2"/>
      <c r="S149" s="2"/>
      <c r="U149" s="65"/>
      <c r="V149" s="65"/>
    </row>
    <row r="150" spans="1:25" ht="13">
      <c r="I150" s="1"/>
      <c r="J150" s="1"/>
      <c r="L150" s="2"/>
      <c r="M150" s="2"/>
      <c r="O150" s="2"/>
      <c r="P150" s="2"/>
      <c r="R150" s="2"/>
      <c r="S150" s="2"/>
      <c r="U150" s="65"/>
      <c r="V150" s="65"/>
    </row>
    <row r="151" spans="1:25" ht="13">
      <c r="A151" s="1" t="s">
        <v>166</v>
      </c>
      <c r="I151" s="74" t="s">
        <v>9</v>
      </c>
      <c r="J151" s="73"/>
      <c r="L151" s="75" t="s">
        <v>10</v>
      </c>
      <c r="M151" s="73"/>
      <c r="O151" s="75" t="s">
        <v>11</v>
      </c>
      <c r="P151" s="73"/>
      <c r="R151" s="75" t="s">
        <v>12</v>
      </c>
      <c r="S151" s="73"/>
      <c r="U151" s="86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0" t="s">
        <v>16</v>
      </c>
      <c r="J152" s="1" t="s">
        <v>15</v>
      </c>
      <c r="L152" s="13" t="s">
        <v>16</v>
      </c>
      <c r="M152" s="2" t="s">
        <v>15</v>
      </c>
      <c r="O152" s="13" t="s">
        <v>16</v>
      </c>
      <c r="P152" s="2" t="s">
        <v>15</v>
      </c>
      <c r="R152" s="13" t="s">
        <v>16</v>
      </c>
      <c r="S152" s="2" t="s">
        <v>15</v>
      </c>
      <c r="U152" s="64" t="s">
        <v>16</v>
      </c>
      <c r="V152" s="65" t="s">
        <v>15</v>
      </c>
      <c r="X152" s="1" t="s">
        <v>17</v>
      </c>
      <c r="Y152" s="1" t="s">
        <v>17</v>
      </c>
    </row>
    <row r="153" spans="1:25" ht="15">
      <c r="A153" s="15" t="s">
        <v>252</v>
      </c>
      <c r="C153" s="1" t="s">
        <v>19</v>
      </c>
      <c r="E153" s="1" t="s">
        <v>55</v>
      </c>
      <c r="G153" s="1" t="s">
        <v>21</v>
      </c>
      <c r="I153" s="1"/>
      <c r="J153" s="1"/>
      <c r="L153" s="2"/>
      <c r="M153" s="2"/>
      <c r="O153" s="2"/>
      <c r="P153" s="2"/>
      <c r="R153" s="2"/>
      <c r="S153" s="2"/>
      <c r="U153" s="65"/>
      <c r="V153" s="65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16">
        <v>30</v>
      </c>
      <c r="J154" s="16">
        <v>0</v>
      </c>
      <c r="L154" s="20">
        <v>30</v>
      </c>
      <c r="M154" s="20"/>
      <c r="O154" s="20">
        <v>20</v>
      </c>
      <c r="P154" s="20">
        <v>0</v>
      </c>
      <c r="R154" s="20">
        <v>30</v>
      </c>
      <c r="S154" s="20">
        <v>0</v>
      </c>
      <c r="U154" s="68">
        <v>30</v>
      </c>
      <c r="V154" s="68">
        <v>0</v>
      </c>
      <c r="X154" s="16">
        <f t="shared" ref="X154:Y154" si="118">I154+L154+O154+R154+U154</f>
        <v>140</v>
      </c>
      <c r="Y154" s="16">
        <f t="shared" si="118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16">
        <v>235</v>
      </c>
      <c r="J155" s="16">
        <v>0</v>
      </c>
      <c r="L155" s="20">
        <v>220</v>
      </c>
      <c r="M155" s="20"/>
      <c r="O155" s="20">
        <v>215</v>
      </c>
      <c r="P155" s="20">
        <v>0</v>
      </c>
      <c r="R155" s="20">
        <v>90</v>
      </c>
      <c r="S155" s="20">
        <v>0</v>
      </c>
      <c r="U155" s="68">
        <v>125</v>
      </c>
      <c r="V155" s="68">
        <v>0</v>
      </c>
      <c r="X155" s="16">
        <f t="shared" ref="X155:Y155" si="119">I155+L155+O155+R155+U155</f>
        <v>885</v>
      </c>
      <c r="Y155" s="16">
        <f t="shared" si="119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16">
        <v>68</v>
      </c>
      <c r="J156" s="16">
        <v>0</v>
      </c>
      <c r="L156" s="20">
        <v>68</v>
      </c>
      <c r="M156" s="20"/>
      <c r="O156" s="20">
        <v>65</v>
      </c>
      <c r="P156" s="20">
        <v>45</v>
      </c>
      <c r="R156" s="20">
        <v>30</v>
      </c>
      <c r="S156" s="20">
        <v>0</v>
      </c>
      <c r="U156" s="68">
        <v>65</v>
      </c>
      <c r="V156" s="68">
        <v>0</v>
      </c>
      <c r="X156" s="16">
        <f t="shared" ref="X156:Y156" si="120">I156+L156+O156+R156+U156</f>
        <v>296</v>
      </c>
      <c r="Y156" s="16">
        <f t="shared" si="120"/>
        <v>45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16">
        <v>55</v>
      </c>
      <c r="J157" s="16">
        <v>25</v>
      </c>
      <c r="L157" s="20">
        <v>50</v>
      </c>
      <c r="M157" s="20"/>
      <c r="O157" s="20">
        <v>60</v>
      </c>
      <c r="P157" s="20">
        <v>0</v>
      </c>
      <c r="R157" s="20">
        <v>25</v>
      </c>
      <c r="S157" s="20">
        <v>0</v>
      </c>
      <c r="U157" s="68">
        <v>55</v>
      </c>
      <c r="V157" s="68">
        <v>0</v>
      </c>
      <c r="X157" s="16">
        <f t="shared" ref="X157:Y157" si="121">I157+L157+O157+R157+U157</f>
        <v>245</v>
      </c>
      <c r="Y157" s="16">
        <f t="shared" si="121"/>
        <v>25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16">
        <v>45</v>
      </c>
      <c r="J158" s="16">
        <v>0</v>
      </c>
      <c r="L158" s="20">
        <v>45</v>
      </c>
      <c r="M158" s="20"/>
      <c r="O158" s="20">
        <v>45</v>
      </c>
      <c r="P158" s="20">
        <v>0</v>
      </c>
      <c r="R158" s="20">
        <v>45</v>
      </c>
      <c r="S158" s="20">
        <v>0</v>
      </c>
      <c r="U158" s="68">
        <v>25</v>
      </c>
      <c r="V158" s="68">
        <v>0</v>
      </c>
      <c r="X158" s="16">
        <f t="shared" ref="X158:Y158" si="122">I158+L158+O158+R158+U158</f>
        <v>205</v>
      </c>
      <c r="Y158" s="16">
        <f t="shared" si="122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16">
        <v>50</v>
      </c>
      <c r="J159" s="16">
        <v>0</v>
      </c>
      <c r="L159" s="20">
        <v>50</v>
      </c>
      <c r="M159" s="20"/>
      <c r="O159" s="20">
        <v>50</v>
      </c>
      <c r="P159" s="20">
        <v>0</v>
      </c>
      <c r="R159" s="20">
        <v>0</v>
      </c>
      <c r="S159" s="20">
        <v>0</v>
      </c>
      <c r="U159" s="68">
        <v>50</v>
      </c>
      <c r="V159" s="68">
        <v>0</v>
      </c>
      <c r="X159" s="16">
        <f t="shared" ref="X159:Y159" si="123">I159+L159+O159+R159+U159</f>
        <v>200</v>
      </c>
      <c r="Y159" s="16">
        <f t="shared" si="123"/>
        <v>0</v>
      </c>
    </row>
    <row r="160" spans="1:25" ht="13">
      <c r="I160" s="27">
        <f t="shared" ref="I160:J160" si="124">SUM(I154:I159)</f>
        <v>483</v>
      </c>
      <c r="J160" s="28">
        <f t="shared" si="124"/>
        <v>25</v>
      </c>
      <c r="L160" s="29">
        <f t="shared" ref="L160:M160" si="125">SUM(L154:L159)</f>
        <v>463</v>
      </c>
      <c r="M160" s="30">
        <f t="shared" si="125"/>
        <v>0</v>
      </c>
      <c r="O160" s="29">
        <f t="shared" ref="O160:P160" si="126">SUM(O154:O159)</f>
        <v>455</v>
      </c>
      <c r="P160" s="30">
        <f t="shared" si="126"/>
        <v>45</v>
      </c>
      <c r="R160" s="29">
        <f t="shared" ref="R160:S160" si="127">SUM(R154:R159)</f>
        <v>220</v>
      </c>
      <c r="S160" s="30">
        <f t="shared" si="127"/>
        <v>0</v>
      </c>
      <c r="U160" s="69">
        <f t="shared" ref="U160:V160" si="128">SUM(U154:U159)</f>
        <v>350</v>
      </c>
      <c r="V160" s="70">
        <f t="shared" si="128"/>
        <v>0</v>
      </c>
      <c r="X160" s="42">
        <f t="shared" ref="X160:Y160" si="129">SUM(X154:X159)</f>
        <v>1971</v>
      </c>
      <c r="Y160" s="32">
        <f t="shared" si="129"/>
        <v>70</v>
      </c>
    </row>
    <row r="161" spans="1:25" ht="13">
      <c r="I161" s="1"/>
      <c r="J161" s="1"/>
      <c r="L161" s="2"/>
      <c r="M161" s="2"/>
      <c r="O161" s="2"/>
      <c r="P161" s="2"/>
      <c r="R161" s="2"/>
      <c r="S161" s="2"/>
      <c r="U161" s="65"/>
      <c r="V161" s="65"/>
    </row>
    <row r="162" spans="1:25" ht="13">
      <c r="I162" s="1"/>
      <c r="J162" s="1"/>
      <c r="L162" s="2"/>
      <c r="M162" s="2"/>
      <c r="O162" s="2"/>
      <c r="P162" s="2"/>
      <c r="R162" s="2"/>
      <c r="S162" s="2"/>
      <c r="U162" s="65"/>
      <c r="V162" s="65"/>
    </row>
    <row r="163" spans="1:25" ht="13">
      <c r="I163" s="1"/>
      <c r="J163" s="1"/>
      <c r="L163" s="2"/>
      <c r="M163" s="2"/>
      <c r="O163" s="2"/>
      <c r="P163" s="2"/>
      <c r="R163" s="2"/>
      <c r="S163" s="2"/>
      <c r="U163" s="65"/>
      <c r="V163" s="65"/>
    </row>
    <row r="164" spans="1:25" ht="13">
      <c r="I164" s="1"/>
      <c r="J164" s="1"/>
      <c r="L164" s="2"/>
      <c r="M164" s="2"/>
      <c r="O164" s="2"/>
      <c r="P164" s="2"/>
      <c r="R164" s="2"/>
      <c r="S164" s="2"/>
      <c r="U164" s="65"/>
      <c r="V164" s="65"/>
    </row>
    <row r="165" spans="1:25" ht="13">
      <c r="A165" s="1" t="s">
        <v>179</v>
      </c>
      <c r="I165" s="74" t="s">
        <v>9</v>
      </c>
      <c r="J165" s="73"/>
      <c r="L165" s="75" t="s">
        <v>10</v>
      </c>
      <c r="M165" s="73"/>
      <c r="O165" s="75" t="s">
        <v>11</v>
      </c>
      <c r="P165" s="73"/>
      <c r="R165" s="75" t="s">
        <v>12</v>
      </c>
      <c r="S165" s="73"/>
      <c r="U165" s="86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0" t="s">
        <v>16</v>
      </c>
      <c r="J166" s="1" t="s">
        <v>15</v>
      </c>
      <c r="L166" s="13" t="s">
        <v>16</v>
      </c>
      <c r="M166" s="2" t="s">
        <v>15</v>
      </c>
      <c r="O166" s="13" t="s">
        <v>16</v>
      </c>
      <c r="P166" s="2" t="s">
        <v>15</v>
      </c>
      <c r="R166" s="13" t="s">
        <v>16</v>
      </c>
      <c r="S166" s="2" t="s">
        <v>15</v>
      </c>
      <c r="U166" s="64" t="s">
        <v>16</v>
      </c>
      <c r="V166" s="65" t="s">
        <v>15</v>
      </c>
      <c r="X166" s="1" t="s">
        <v>17</v>
      </c>
      <c r="Y166" s="1" t="s">
        <v>17</v>
      </c>
    </row>
    <row r="167" spans="1:25" ht="15">
      <c r="A167" s="15" t="s">
        <v>252</v>
      </c>
      <c r="C167" s="1" t="s">
        <v>19</v>
      </c>
      <c r="E167" s="1" t="s">
        <v>55</v>
      </c>
      <c r="G167" s="1" t="s">
        <v>21</v>
      </c>
      <c r="I167" s="1"/>
      <c r="J167" s="1"/>
      <c r="L167" s="2"/>
      <c r="M167" s="2"/>
      <c r="O167" s="2"/>
      <c r="P167" s="2"/>
      <c r="R167" s="2"/>
      <c r="S167" s="2"/>
      <c r="U167" s="65"/>
      <c r="V167" s="65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16">
        <v>40</v>
      </c>
      <c r="J168" s="16">
        <v>0</v>
      </c>
      <c r="L168" s="20">
        <v>40</v>
      </c>
      <c r="M168" s="20">
        <v>0</v>
      </c>
      <c r="O168" s="20">
        <v>35</v>
      </c>
      <c r="P168" s="20">
        <v>0</v>
      </c>
      <c r="R168" s="20">
        <v>10</v>
      </c>
      <c r="S168" s="20">
        <v>0</v>
      </c>
      <c r="U168" s="68">
        <v>40</v>
      </c>
      <c r="V168" s="68">
        <v>0</v>
      </c>
      <c r="X168" s="16">
        <f t="shared" ref="X168:Y168" si="130">I168+L168+O168+R168+U168</f>
        <v>165</v>
      </c>
      <c r="Y168" s="16">
        <f t="shared" si="130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16">
        <v>40</v>
      </c>
      <c r="J169" s="16">
        <v>0</v>
      </c>
      <c r="L169" s="20">
        <v>40</v>
      </c>
      <c r="M169" s="20">
        <v>0</v>
      </c>
      <c r="O169" s="20">
        <v>20</v>
      </c>
      <c r="P169" s="20">
        <v>0</v>
      </c>
      <c r="R169" s="20">
        <v>40</v>
      </c>
      <c r="S169" s="20">
        <v>0</v>
      </c>
      <c r="U169" s="68">
        <v>40</v>
      </c>
      <c r="V169" s="68">
        <v>0</v>
      </c>
      <c r="X169" s="16">
        <f t="shared" ref="X169:Y169" si="131">I169+L169+O169+R169+U169</f>
        <v>180</v>
      </c>
      <c r="Y169" s="16">
        <f t="shared" si="131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16">
        <v>70</v>
      </c>
      <c r="J170" s="16">
        <v>0</v>
      </c>
      <c r="L170" s="20">
        <v>80</v>
      </c>
      <c r="M170" s="20">
        <v>0</v>
      </c>
      <c r="O170" s="20">
        <v>50</v>
      </c>
      <c r="P170" s="20">
        <v>0</v>
      </c>
      <c r="R170" s="20">
        <v>60</v>
      </c>
      <c r="S170" s="20">
        <v>0</v>
      </c>
      <c r="U170" s="68">
        <v>60</v>
      </c>
      <c r="V170" s="68">
        <v>0</v>
      </c>
      <c r="X170" s="16">
        <f t="shared" ref="X170:Y170" si="132">I170+L170+O170+R170+U170</f>
        <v>320</v>
      </c>
      <c r="Y170" s="16">
        <f t="shared" si="132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16">
        <v>30</v>
      </c>
      <c r="J171" s="16">
        <v>0</v>
      </c>
      <c r="L171" s="20">
        <v>35</v>
      </c>
      <c r="M171" s="20">
        <v>0</v>
      </c>
      <c r="O171" s="20">
        <v>35</v>
      </c>
      <c r="P171" s="20">
        <v>0</v>
      </c>
      <c r="R171" s="20">
        <v>35</v>
      </c>
      <c r="S171" s="20">
        <v>0</v>
      </c>
      <c r="U171" s="68">
        <v>15</v>
      </c>
      <c r="V171" s="68">
        <v>0</v>
      </c>
      <c r="X171" s="16">
        <f t="shared" ref="X171:Y171" si="133">I171+L171+O171+R171+U171</f>
        <v>150</v>
      </c>
      <c r="Y171" s="16">
        <f t="shared" si="133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16">
        <v>35</v>
      </c>
      <c r="J172" s="16">
        <v>0</v>
      </c>
      <c r="L172" s="20">
        <v>10</v>
      </c>
      <c r="M172" s="20">
        <v>0</v>
      </c>
      <c r="O172" s="20">
        <v>35</v>
      </c>
      <c r="P172" s="20">
        <v>0</v>
      </c>
      <c r="R172" s="20">
        <v>35</v>
      </c>
      <c r="S172" s="20">
        <v>0</v>
      </c>
      <c r="U172" s="68">
        <v>35</v>
      </c>
      <c r="V172" s="68">
        <v>0</v>
      </c>
      <c r="X172" s="16">
        <f t="shared" ref="X172:Y172" si="134">I172+L172+O172+R172+U172</f>
        <v>150</v>
      </c>
      <c r="Y172" s="16">
        <f t="shared" si="134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16">
        <v>50</v>
      </c>
      <c r="J173" s="16">
        <v>0</v>
      </c>
      <c r="L173" s="20">
        <v>45</v>
      </c>
      <c r="M173" s="20">
        <v>0</v>
      </c>
      <c r="O173" s="20">
        <v>45</v>
      </c>
      <c r="P173" s="20">
        <v>0</v>
      </c>
      <c r="R173" s="20">
        <v>45</v>
      </c>
      <c r="S173" s="20">
        <v>0</v>
      </c>
      <c r="U173" s="68">
        <v>20</v>
      </c>
      <c r="V173" s="68">
        <v>0</v>
      </c>
      <c r="X173" s="16">
        <f t="shared" ref="X173:Y173" si="135">I173+L173+O173+R173+U173</f>
        <v>205</v>
      </c>
      <c r="Y173" s="16">
        <f t="shared" si="135"/>
        <v>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16">
        <v>35</v>
      </c>
      <c r="J174" s="16">
        <v>0</v>
      </c>
      <c r="L174" s="20">
        <v>35</v>
      </c>
      <c r="M174" s="20">
        <v>0</v>
      </c>
      <c r="O174" s="20">
        <v>35</v>
      </c>
      <c r="P174" s="20">
        <v>30</v>
      </c>
      <c r="R174" s="20">
        <v>20</v>
      </c>
      <c r="S174" s="20">
        <v>0</v>
      </c>
      <c r="U174" s="68">
        <v>35</v>
      </c>
      <c r="V174" s="68">
        <v>0</v>
      </c>
      <c r="X174" s="16">
        <f t="shared" ref="X174:Y174" si="136">I174+L174+O174+R174+U174</f>
        <v>160</v>
      </c>
      <c r="Y174" s="16">
        <f t="shared" si="136"/>
        <v>30</v>
      </c>
    </row>
    <row r="175" spans="1:25" ht="13">
      <c r="I175" s="27">
        <f t="shared" ref="I175:J175" si="137">SUM(I168:I174)</f>
        <v>300</v>
      </c>
      <c r="J175" s="28">
        <f t="shared" si="137"/>
        <v>0</v>
      </c>
      <c r="L175" s="29">
        <f t="shared" ref="L175:M175" si="138">SUM(L168:L174)</f>
        <v>285</v>
      </c>
      <c r="M175" s="30">
        <f t="shared" si="138"/>
        <v>0</v>
      </c>
      <c r="O175" s="29">
        <f t="shared" ref="O175:P175" si="139">SUM(O168:O174)</f>
        <v>255</v>
      </c>
      <c r="P175" s="30">
        <f t="shared" si="139"/>
        <v>30</v>
      </c>
      <c r="R175" s="29">
        <f t="shared" ref="R175:S175" si="140">SUM(R168:R174)</f>
        <v>245</v>
      </c>
      <c r="S175" s="30">
        <f t="shared" si="140"/>
        <v>0</v>
      </c>
      <c r="U175" s="69">
        <f t="shared" ref="U175:V175" si="141">SUM(U168:U174)</f>
        <v>245</v>
      </c>
      <c r="V175" s="70">
        <f t="shared" si="141"/>
        <v>0</v>
      </c>
      <c r="X175" s="42">
        <f t="shared" ref="X175:Y175" si="142">SUM(X168:X174)</f>
        <v>1330</v>
      </c>
      <c r="Y175" s="32">
        <f t="shared" si="142"/>
        <v>30</v>
      </c>
    </row>
    <row r="176" spans="1:25" ht="13">
      <c r="I176" s="1"/>
      <c r="J176" s="1"/>
      <c r="L176" s="2"/>
      <c r="M176" s="2"/>
      <c r="O176" s="2"/>
      <c r="P176" s="2"/>
      <c r="R176" s="2"/>
      <c r="S176" s="2"/>
      <c r="U176" s="65"/>
      <c r="V176" s="65"/>
    </row>
    <row r="177" spans="1:25" ht="13">
      <c r="A177" s="1" t="s">
        <v>194</v>
      </c>
      <c r="I177" s="74" t="s">
        <v>9</v>
      </c>
      <c r="J177" s="73"/>
      <c r="L177" s="75" t="s">
        <v>10</v>
      </c>
      <c r="M177" s="73"/>
      <c r="O177" s="75" t="s">
        <v>11</v>
      </c>
      <c r="P177" s="73"/>
      <c r="R177" s="75" t="s">
        <v>12</v>
      </c>
      <c r="S177" s="73"/>
      <c r="U177" s="86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0" t="s">
        <v>16</v>
      </c>
      <c r="J178" s="1" t="s">
        <v>15</v>
      </c>
      <c r="L178" s="13" t="s">
        <v>16</v>
      </c>
      <c r="M178" s="2" t="s">
        <v>15</v>
      </c>
      <c r="O178" s="13" t="s">
        <v>16</v>
      </c>
      <c r="P178" s="2" t="s">
        <v>15</v>
      </c>
      <c r="R178" s="13" t="s">
        <v>16</v>
      </c>
      <c r="S178" s="2" t="s">
        <v>15</v>
      </c>
      <c r="U178" s="64" t="s">
        <v>16</v>
      </c>
      <c r="V178" s="65" t="s">
        <v>15</v>
      </c>
      <c r="X178" s="1" t="s">
        <v>17</v>
      </c>
      <c r="Y178" s="1" t="s">
        <v>17</v>
      </c>
    </row>
    <row r="179" spans="1:25" ht="15">
      <c r="A179" s="15" t="s">
        <v>252</v>
      </c>
      <c r="C179" s="1" t="s">
        <v>19</v>
      </c>
      <c r="E179" s="1" t="s">
        <v>55</v>
      </c>
      <c r="G179" s="1" t="s">
        <v>21</v>
      </c>
      <c r="I179" s="1"/>
      <c r="J179" s="1"/>
      <c r="L179" s="2"/>
      <c r="M179" s="2"/>
      <c r="O179" s="2"/>
      <c r="P179" s="2"/>
      <c r="R179" s="2"/>
      <c r="S179" s="2"/>
      <c r="U179" s="65"/>
      <c r="V179" s="65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16">
        <v>58</v>
      </c>
      <c r="J180" s="16">
        <v>0</v>
      </c>
      <c r="L180" s="20">
        <v>58</v>
      </c>
      <c r="M180" s="20">
        <v>0</v>
      </c>
      <c r="O180" s="20">
        <v>58</v>
      </c>
      <c r="P180" s="20">
        <v>0</v>
      </c>
      <c r="R180" s="20">
        <v>15</v>
      </c>
      <c r="S180" s="20">
        <v>0</v>
      </c>
      <c r="U180" s="68">
        <v>58</v>
      </c>
      <c r="V180" s="68">
        <v>0</v>
      </c>
      <c r="X180" s="16">
        <f t="shared" ref="X180:Y180" si="143">I180+L180+O180+R180+U180</f>
        <v>247</v>
      </c>
      <c r="Y180" s="16">
        <f t="shared" si="143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16">
        <v>55</v>
      </c>
      <c r="J181" s="16">
        <v>0</v>
      </c>
      <c r="L181" s="20">
        <v>55</v>
      </c>
      <c r="M181" s="20">
        <v>0</v>
      </c>
      <c r="O181" s="20">
        <v>65</v>
      </c>
      <c r="P181" s="20">
        <v>0</v>
      </c>
      <c r="R181" s="20">
        <v>65</v>
      </c>
      <c r="S181" s="20">
        <v>0</v>
      </c>
      <c r="U181" s="68">
        <v>25</v>
      </c>
      <c r="V181" s="68">
        <v>0</v>
      </c>
      <c r="X181" s="16">
        <f t="shared" ref="X181:Y181" si="144">I181+L181+O181+R181+U181</f>
        <v>265</v>
      </c>
      <c r="Y181" s="16">
        <f t="shared" si="144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16">
        <v>20</v>
      </c>
      <c r="J182" s="16">
        <v>0</v>
      </c>
      <c r="L182" s="20">
        <v>40</v>
      </c>
      <c r="M182" s="20">
        <v>0</v>
      </c>
      <c r="O182" s="20">
        <v>30</v>
      </c>
      <c r="P182" s="20">
        <v>30</v>
      </c>
      <c r="R182" s="20">
        <v>30</v>
      </c>
      <c r="S182" s="20">
        <v>0</v>
      </c>
      <c r="U182" s="68">
        <v>30</v>
      </c>
      <c r="V182" s="68">
        <v>0</v>
      </c>
      <c r="X182" s="16">
        <f t="shared" ref="X182:Y182" si="145">I182+L182+O182+R182+U182</f>
        <v>150</v>
      </c>
      <c r="Y182" s="16">
        <f t="shared" si="145"/>
        <v>30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16">
        <v>40</v>
      </c>
      <c r="J183" s="16">
        <v>0</v>
      </c>
      <c r="L183" s="20">
        <v>40</v>
      </c>
      <c r="M183" s="20">
        <v>0</v>
      </c>
      <c r="O183" s="20">
        <v>40</v>
      </c>
      <c r="P183" s="20">
        <v>0</v>
      </c>
      <c r="R183" s="20">
        <v>40</v>
      </c>
      <c r="S183" s="20">
        <v>0</v>
      </c>
      <c r="U183" s="68">
        <v>10</v>
      </c>
      <c r="V183" s="68">
        <v>0</v>
      </c>
      <c r="X183" s="16">
        <f t="shared" ref="X183:Y183" si="146">I183+L183+O183+R183+U183</f>
        <v>170</v>
      </c>
      <c r="Y183" s="16">
        <f t="shared" si="146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16">
        <v>35</v>
      </c>
      <c r="J184" s="16">
        <v>0</v>
      </c>
      <c r="L184" s="20">
        <v>35</v>
      </c>
      <c r="M184" s="20">
        <v>0</v>
      </c>
      <c r="O184" s="20">
        <v>35</v>
      </c>
      <c r="P184" s="20">
        <v>0</v>
      </c>
      <c r="R184" s="20">
        <v>15</v>
      </c>
      <c r="S184" s="20">
        <v>0</v>
      </c>
      <c r="U184" s="68">
        <v>30</v>
      </c>
      <c r="V184" s="68">
        <v>0</v>
      </c>
      <c r="X184" s="16">
        <f t="shared" ref="X184:Y184" si="147">I184+L184+O184+R184+U184</f>
        <v>150</v>
      </c>
      <c r="Y184" s="16">
        <f t="shared" si="147"/>
        <v>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16">
        <v>45</v>
      </c>
      <c r="J185" s="16">
        <v>0</v>
      </c>
      <c r="L185" s="20">
        <v>45</v>
      </c>
      <c r="M185" s="20">
        <v>0</v>
      </c>
      <c r="O185" s="20">
        <v>20</v>
      </c>
      <c r="P185" s="20">
        <v>0</v>
      </c>
      <c r="R185" s="20">
        <v>45</v>
      </c>
      <c r="S185" s="20">
        <v>0</v>
      </c>
      <c r="U185" s="68">
        <v>40</v>
      </c>
      <c r="V185" s="68">
        <v>0</v>
      </c>
      <c r="X185" s="16">
        <f t="shared" ref="X185:Y185" si="148">I185+L185+O185+R185+U185</f>
        <v>195</v>
      </c>
      <c r="Y185" s="16">
        <f t="shared" si="148"/>
        <v>0</v>
      </c>
    </row>
    <row r="186" spans="1:25" ht="13">
      <c r="I186" s="27">
        <f t="shared" ref="I186:J186" si="149">SUM(I180:I185)</f>
        <v>253</v>
      </c>
      <c r="J186" s="28">
        <f t="shared" si="149"/>
        <v>0</v>
      </c>
      <c r="L186" s="29">
        <f t="shared" ref="L186:M186" si="150">SUM(L180:L185)</f>
        <v>273</v>
      </c>
      <c r="M186" s="30">
        <f t="shared" si="150"/>
        <v>0</v>
      </c>
      <c r="O186" s="29">
        <f t="shared" ref="O186:P186" si="151">SUM(O180:O185)</f>
        <v>248</v>
      </c>
      <c r="P186" s="30">
        <f t="shared" si="151"/>
        <v>30</v>
      </c>
      <c r="R186" s="29">
        <f t="shared" ref="R186:S186" si="152">SUM(R180:R185)</f>
        <v>210</v>
      </c>
      <c r="S186" s="30">
        <f t="shared" si="152"/>
        <v>0</v>
      </c>
      <c r="U186" s="69">
        <f t="shared" ref="U186:V186" si="153">SUM(U180:U185)</f>
        <v>193</v>
      </c>
      <c r="V186" s="70">
        <f t="shared" si="153"/>
        <v>0</v>
      </c>
      <c r="X186" s="42">
        <f t="shared" ref="X186:Y186" si="154">SUM(X180:X185)</f>
        <v>1177</v>
      </c>
      <c r="Y186" s="32">
        <f t="shared" si="154"/>
        <v>30</v>
      </c>
    </row>
    <row r="187" spans="1:25" ht="13">
      <c r="I187" s="1"/>
      <c r="J187" s="1"/>
      <c r="L187" s="2"/>
      <c r="M187" s="2"/>
      <c r="O187" s="2"/>
      <c r="P187" s="2"/>
      <c r="R187" s="2"/>
      <c r="S187" s="2"/>
      <c r="U187" s="65"/>
      <c r="V187" s="65"/>
    </row>
    <row r="188" spans="1:25" ht="13">
      <c r="I188" s="1"/>
      <c r="J188" s="1"/>
      <c r="L188" s="2"/>
      <c r="M188" s="2"/>
      <c r="O188" s="2"/>
      <c r="P188" s="2"/>
      <c r="R188" s="2"/>
      <c r="S188" s="2"/>
      <c r="U188" s="65"/>
      <c r="V188" s="65"/>
    </row>
    <row r="189" spans="1:25" ht="13">
      <c r="I189" s="1"/>
      <c r="J189" s="1"/>
      <c r="L189" s="2"/>
      <c r="M189" s="2"/>
      <c r="O189" s="2"/>
      <c r="P189" s="2"/>
      <c r="R189" s="2"/>
      <c r="S189" s="2"/>
      <c r="U189" s="65"/>
      <c r="V189" s="65"/>
    </row>
    <row r="190" spans="1:25" ht="13">
      <c r="I190" s="1"/>
      <c r="J190" s="1"/>
      <c r="L190" s="2"/>
      <c r="M190" s="2"/>
      <c r="O190" s="2"/>
      <c r="P190" s="2"/>
      <c r="R190" s="2"/>
      <c r="S190" s="2"/>
      <c r="U190" s="65"/>
      <c r="V190" s="65"/>
    </row>
    <row r="191" spans="1:25" ht="20.25" customHeight="1">
      <c r="I191" s="1"/>
      <c r="J191" s="1"/>
      <c r="L191" s="2"/>
      <c r="M191" s="2"/>
      <c r="O191" s="2"/>
      <c r="P191" s="2"/>
      <c r="R191" s="2"/>
      <c r="S191" s="2"/>
      <c r="U191" s="65"/>
      <c r="V191" s="65"/>
    </row>
    <row r="192" spans="1:25" ht="20.25" customHeight="1">
      <c r="I192" s="1"/>
      <c r="J192" s="1"/>
      <c r="L192" s="2"/>
      <c r="M192" s="2"/>
      <c r="O192" s="2"/>
      <c r="P192" s="2"/>
      <c r="R192" s="2"/>
      <c r="S192" s="2"/>
      <c r="U192" s="65"/>
      <c r="V192" s="65"/>
    </row>
    <row r="193" spans="1:25" ht="20.25" customHeight="1">
      <c r="I193" s="1"/>
      <c r="J193" s="1"/>
      <c r="L193" s="2"/>
      <c r="M193" s="2"/>
      <c r="O193" s="2"/>
      <c r="P193" s="2"/>
      <c r="R193" s="2"/>
      <c r="S193" s="2"/>
      <c r="U193" s="65"/>
      <c r="V193" s="65"/>
    </row>
    <row r="194" spans="1:25" ht="20.25" customHeight="1">
      <c r="I194" s="1"/>
      <c r="J194" s="1"/>
      <c r="L194" s="2"/>
      <c r="M194" s="2"/>
      <c r="O194" s="2"/>
      <c r="P194" s="2"/>
      <c r="R194" s="2"/>
      <c r="S194" s="2"/>
      <c r="U194" s="65"/>
      <c r="V194" s="65"/>
    </row>
    <row r="195" spans="1:25" ht="20.25" customHeight="1">
      <c r="I195" s="1"/>
      <c r="J195" s="1"/>
      <c r="L195" s="2"/>
      <c r="M195" s="2"/>
      <c r="O195" s="2"/>
      <c r="P195" s="2"/>
      <c r="R195" s="2"/>
      <c r="S195" s="2"/>
      <c r="U195" s="65"/>
      <c r="V195" s="65"/>
    </row>
    <row r="196" spans="1:25" ht="20.25" customHeight="1">
      <c r="I196" s="1"/>
      <c r="J196" s="1"/>
      <c r="L196" s="2"/>
      <c r="M196" s="2"/>
      <c r="O196" s="2"/>
      <c r="P196" s="2"/>
      <c r="R196" s="2"/>
      <c r="S196" s="2"/>
      <c r="U196" s="65"/>
      <c r="V196" s="65"/>
    </row>
    <row r="197" spans="1:25" ht="13">
      <c r="I197" s="1"/>
      <c r="J197" s="1"/>
      <c r="L197" s="2"/>
      <c r="M197" s="2"/>
      <c r="O197" s="2"/>
      <c r="P197" s="2"/>
      <c r="R197" s="2"/>
      <c r="S197" s="2"/>
      <c r="U197" s="65"/>
      <c r="V197" s="65"/>
    </row>
    <row r="198" spans="1:25" ht="13">
      <c r="I198" s="1"/>
      <c r="J198" s="1"/>
      <c r="L198" s="2"/>
      <c r="M198" s="2"/>
      <c r="O198" s="2"/>
      <c r="P198" s="2"/>
      <c r="R198" s="2"/>
      <c r="S198" s="2"/>
      <c r="U198" s="65"/>
      <c r="V198" s="65"/>
    </row>
    <row r="199" spans="1:25" ht="13">
      <c r="I199" s="1"/>
      <c r="J199" s="1"/>
      <c r="L199" s="2"/>
      <c r="M199" s="2"/>
      <c r="O199" s="2"/>
      <c r="P199" s="2"/>
      <c r="R199" s="2"/>
      <c r="S199" s="2"/>
      <c r="U199" s="65"/>
      <c r="V199" s="65"/>
    </row>
    <row r="200" spans="1:25" ht="13">
      <c r="A200" s="34"/>
      <c r="I200" s="1"/>
      <c r="J200" s="1"/>
      <c r="L200" s="2"/>
      <c r="M200" s="2"/>
      <c r="O200" s="2"/>
      <c r="P200" s="2"/>
      <c r="R200" s="2"/>
      <c r="S200" s="2"/>
      <c r="U200" s="65"/>
      <c r="V200" s="65"/>
    </row>
    <row r="201" spans="1:25" ht="13">
      <c r="A201" s="34"/>
      <c r="I201" s="1"/>
      <c r="J201" s="1"/>
      <c r="L201" s="2"/>
      <c r="M201" s="2"/>
      <c r="O201" s="2"/>
      <c r="P201" s="2"/>
      <c r="R201" s="2"/>
      <c r="S201" s="2"/>
      <c r="U201" s="65"/>
      <c r="V201" s="65"/>
    </row>
    <row r="202" spans="1:25" ht="13">
      <c r="A202" s="1"/>
      <c r="C202" s="1"/>
      <c r="E202" s="1"/>
      <c r="G202" s="1"/>
      <c r="I202" s="1"/>
      <c r="J202" s="1"/>
      <c r="L202" s="2"/>
      <c r="M202" s="2"/>
      <c r="O202" s="2"/>
      <c r="P202" s="2"/>
      <c r="R202" s="2"/>
      <c r="S202" s="2"/>
      <c r="U202" s="65"/>
      <c r="V202" s="65"/>
    </row>
    <row r="203" spans="1:25" ht="13">
      <c r="A203" s="1" t="s">
        <v>207</v>
      </c>
      <c r="C203" s="1"/>
      <c r="E203" s="1"/>
      <c r="G203" s="1"/>
      <c r="I203" s="74" t="s">
        <v>9</v>
      </c>
      <c r="J203" s="73"/>
      <c r="L203" s="75" t="s">
        <v>10</v>
      </c>
      <c r="M203" s="73"/>
      <c r="O203" s="75" t="s">
        <v>11</v>
      </c>
      <c r="P203" s="73"/>
      <c r="R203" s="75" t="s">
        <v>12</v>
      </c>
      <c r="S203" s="73"/>
      <c r="U203" s="86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1" t="s">
        <v>16</v>
      </c>
      <c r="J204" s="1" t="s">
        <v>15</v>
      </c>
      <c r="L204" s="2" t="s">
        <v>16</v>
      </c>
      <c r="M204" s="2" t="s">
        <v>15</v>
      </c>
      <c r="O204" s="2" t="s">
        <v>16</v>
      </c>
      <c r="P204" s="2" t="s">
        <v>15</v>
      </c>
      <c r="R204" s="2" t="s">
        <v>16</v>
      </c>
      <c r="S204" s="2" t="s">
        <v>15</v>
      </c>
      <c r="U204" s="65" t="s">
        <v>16</v>
      </c>
      <c r="V204" s="65" t="s">
        <v>15</v>
      </c>
      <c r="X204" s="1" t="s">
        <v>17</v>
      </c>
      <c r="Y204" s="1" t="s">
        <v>17</v>
      </c>
    </row>
    <row r="205" spans="1:25" ht="15">
      <c r="A205" s="15" t="s">
        <v>252</v>
      </c>
      <c r="C205" s="1" t="s">
        <v>19</v>
      </c>
      <c r="E205" s="1" t="s">
        <v>55</v>
      </c>
      <c r="G205" s="1" t="s">
        <v>21</v>
      </c>
      <c r="I205" s="1"/>
      <c r="J205" s="1"/>
      <c r="L205" s="2"/>
      <c r="M205" s="2"/>
      <c r="O205" s="2"/>
      <c r="P205" s="2"/>
      <c r="R205" s="2"/>
      <c r="S205" s="2"/>
      <c r="U205" s="65"/>
      <c r="V205" s="65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16">
        <v>65</v>
      </c>
      <c r="J206" s="16">
        <v>0</v>
      </c>
      <c r="L206" s="20">
        <v>60</v>
      </c>
      <c r="M206" s="20">
        <v>0</v>
      </c>
      <c r="O206" s="20">
        <v>30</v>
      </c>
      <c r="P206" s="20">
        <v>0</v>
      </c>
      <c r="R206" s="20">
        <v>70</v>
      </c>
      <c r="S206" s="20">
        <v>0</v>
      </c>
      <c r="U206" s="68">
        <v>70</v>
      </c>
      <c r="V206" s="68">
        <v>0</v>
      </c>
      <c r="X206" s="20">
        <f t="shared" ref="X206:Y206" si="155">L206+O206+R206+U206+I206</f>
        <v>295</v>
      </c>
      <c r="Y206" s="20">
        <f t="shared" si="155"/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16">
        <v>50</v>
      </c>
      <c r="J207" s="16">
        <v>0</v>
      </c>
      <c r="L207" s="20">
        <v>50</v>
      </c>
      <c r="M207" s="20">
        <v>0</v>
      </c>
      <c r="O207" s="20">
        <v>50</v>
      </c>
      <c r="P207" s="20">
        <v>0</v>
      </c>
      <c r="R207" s="20">
        <v>20</v>
      </c>
      <c r="S207" s="20">
        <v>0</v>
      </c>
      <c r="U207" s="68">
        <v>50</v>
      </c>
      <c r="V207" s="68">
        <v>0</v>
      </c>
      <c r="X207" s="20">
        <f t="shared" ref="X207:Y207" si="156">L207+O207+R207+U207+I207</f>
        <v>220</v>
      </c>
      <c r="Y207" s="20">
        <f t="shared" si="156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16">
        <v>40</v>
      </c>
      <c r="J208" s="16">
        <v>0</v>
      </c>
      <c r="L208" s="20">
        <v>40</v>
      </c>
      <c r="M208" s="20">
        <v>0</v>
      </c>
      <c r="O208" s="20">
        <v>40</v>
      </c>
      <c r="P208" s="20">
        <v>0</v>
      </c>
      <c r="R208" s="20">
        <v>20</v>
      </c>
      <c r="S208" s="20">
        <v>0</v>
      </c>
      <c r="U208" s="68">
        <v>35</v>
      </c>
      <c r="V208" s="68">
        <v>0</v>
      </c>
      <c r="X208" s="20">
        <f t="shared" ref="X208:Y208" si="157">L208+O208+R208+U208+I208</f>
        <v>175</v>
      </c>
      <c r="Y208" s="20">
        <f t="shared" si="157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16">
        <v>70</v>
      </c>
      <c r="J209" s="16">
        <v>0</v>
      </c>
      <c r="L209" s="20">
        <v>70</v>
      </c>
      <c r="M209" s="20">
        <v>0</v>
      </c>
      <c r="O209" s="20">
        <v>70</v>
      </c>
      <c r="P209" s="20">
        <v>0</v>
      </c>
      <c r="R209" s="20">
        <v>30</v>
      </c>
      <c r="S209" s="20">
        <v>0</v>
      </c>
      <c r="U209" s="68">
        <v>70</v>
      </c>
      <c r="V209" s="68">
        <v>0</v>
      </c>
      <c r="X209" s="20">
        <f t="shared" ref="X209:Y209" si="158">L209+O209+R209+U209+I209</f>
        <v>310</v>
      </c>
      <c r="Y209" s="20">
        <f t="shared" si="158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16">
        <v>45</v>
      </c>
      <c r="J210" s="16">
        <v>0</v>
      </c>
      <c r="L210" s="20">
        <v>50</v>
      </c>
      <c r="M210" s="20">
        <v>0</v>
      </c>
      <c r="O210" s="20">
        <v>50</v>
      </c>
      <c r="P210" s="20">
        <v>45</v>
      </c>
      <c r="R210" s="20">
        <v>25</v>
      </c>
      <c r="S210" s="20">
        <v>0</v>
      </c>
      <c r="U210" s="68">
        <v>50</v>
      </c>
      <c r="V210" s="68">
        <v>0</v>
      </c>
      <c r="X210" s="20">
        <f t="shared" ref="X210:Y210" si="159">L210+O210+R210+U210+I210</f>
        <v>220</v>
      </c>
      <c r="Y210" s="20">
        <f t="shared" si="159"/>
        <v>45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16">
        <v>40</v>
      </c>
      <c r="J211" s="16">
        <v>0</v>
      </c>
      <c r="L211" s="20">
        <v>40</v>
      </c>
      <c r="M211" s="20">
        <v>0</v>
      </c>
      <c r="O211" s="20">
        <v>40</v>
      </c>
      <c r="P211" s="20">
        <v>0</v>
      </c>
      <c r="R211" s="20">
        <v>40</v>
      </c>
      <c r="S211" s="20">
        <v>0</v>
      </c>
      <c r="U211" s="68">
        <v>0</v>
      </c>
      <c r="V211" s="68">
        <v>0</v>
      </c>
      <c r="X211" s="20">
        <f t="shared" ref="X211:Y211" si="160">L211+O211+R211+U211+I211</f>
        <v>160</v>
      </c>
      <c r="Y211" s="20">
        <f t="shared" si="160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16">
        <v>50</v>
      </c>
      <c r="J212" s="16">
        <v>0</v>
      </c>
      <c r="L212" s="20">
        <v>50</v>
      </c>
      <c r="M212" s="20">
        <v>0</v>
      </c>
      <c r="O212" s="20">
        <v>50</v>
      </c>
      <c r="P212" s="20">
        <v>0</v>
      </c>
      <c r="R212" s="20">
        <v>20</v>
      </c>
      <c r="S212" s="20">
        <v>0</v>
      </c>
      <c r="U212" s="68">
        <v>50</v>
      </c>
      <c r="V212" s="68">
        <v>0</v>
      </c>
      <c r="X212" s="20">
        <f t="shared" ref="X212:Y212" si="161">L212+O212+R212+U212+I212</f>
        <v>220</v>
      </c>
      <c r="Y212" s="20">
        <f t="shared" si="161"/>
        <v>0</v>
      </c>
    </row>
    <row r="213" spans="1:25" ht="13">
      <c r="A213" s="1"/>
      <c r="C213" s="1"/>
      <c r="E213" s="1"/>
      <c r="G213" s="1"/>
      <c r="I213" s="27">
        <f t="shared" ref="I213:J213" si="162">SUM(I206:I212)</f>
        <v>360</v>
      </c>
      <c r="J213" s="28">
        <f t="shared" si="162"/>
        <v>0</v>
      </c>
      <c r="L213" s="29">
        <f t="shared" ref="L213:M213" si="163">SUM(L206:L212)</f>
        <v>360</v>
      </c>
      <c r="M213" s="30">
        <f t="shared" si="163"/>
        <v>0</v>
      </c>
      <c r="O213" s="29">
        <f t="shared" ref="O213:P213" si="164">SUM(O206:O212)</f>
        <v>330</v>
      </c>
      <c r="P213" s="30">
        <f t="shared" si="164"/>
        <v>45</v>
      </c>
      <c r="R213" s="29">
        <f t="shared" ref="R213:S213" si="165">SUM(R206:R212)</f>
        <v>225</v>
      </c>
      <c r="S213" s="30">
        <f t="shared" si="165"/>
        <v>0</v>
      </c>
      <c r="U213" s="69">
        <f t="shared" ref="U213:V213" si="166">SUM(U206:U212)</f>
        <v>325</v>
      </c>
      <c r="V213" s="70">
        <f t="shared" si="166"/>
        <v>0</v>
      </c>
      <c r="X213" s="42">
        <f t="shared" ref="X213:Y213" si="167">SUM(X206:X212)</f>
        <v>1600</v>
      </c>
      <c r="Y213" s="32">
        <f t="shared" si="167"/>
        <v>45</v>
      </c>
    </row>
    <row r="214" spans="1:25" ht="13">
      <c r="A214" s="1"/>
      <c r="C214" s="1"/>
      <c r="E214" s="1"/>
      <c r="G214" s="1"/>
      <c r="I214" s="1"/>
      <c r="J214" s="1"/>
      <c r="L214" s="2"/>
      <c r="M214" s="2"/>
      <c r="O214" s="2"/>
      <c r="P214" s="2"/>
      <c r="R214" s="2"/>
      <c r="S214" s="2"/>
      <c r="U214" s="65"/>
      <c r="V214" s="65"/>
    </row>
    <row r="215" spans="1:25" ht="13">
      <c r="A215" s="1"/>
      <c r="C215" s="1"/>
      <c r="E215" s="1"/>
      <c r="G215" s="1"/>
      <c r="I215" s="1"/>
      <c r="J215" s="1"/>
      <c r="L215" s="2"/>
      <c r="M215" s="2"/>
      <c r="O215" s="2"/>
      <c r="P215" s="2"/>
      <c r="R215" s="2"/>
      <c r="S215" s="2"/>
      <c r="U215" s="65"/>
      <c r="V215" s="65"/>
    </row>
    <row r="216" spans="1:25" ht="13">
      <c r="A216" s="1"/>
      <c r="C216" s="1"/>
      <c r="E216" s="1"/>
      <c r="G216" s="1"/>
      <c r="I216" s="1"/>
      <c r="J216" s="1"/>
      <c r="L216" s="2"/>
      <c r="M216" s="2"/>
      <c r="O216" s="2"/>
      <c r="P216" s="2"/>
      <c r="R216" s="2"/>
      <c r="S216" s="2"/>
      <c r="U216" s="65"/>
      <c r="V216" s="65"/>
    </row>
    <row r="217" spans="1:25" ht="13">
      <c r="A217" s="1" t="s">
        <v>222</v>
      </c>
      <c r="I217" s="74" t="s">
        <v>9</v>
      </c>
      <c r="J217" s="73"/>
      <c r="L217" s="75" t="s">
        <v>10</v>
      </c>
      <c r="M217" s="73"/>
      <c r="O217" s="75" t="s">
        <v>11</v>
      </c>
      <c r="P217" s="73"/>
      <c r="R217" s="75" t="s">
        <v>12</v>
      </c>
      <c r="S217" s="73"/>
      <c r="U217" s="86" t="s">
        <v>13</v>
      </c>
      <c r="V217" s="73"/>
      <c r="X217" s="1" t="s">
        <v>16</v>
      </c>
      <c r="Y217" s="1" t="s">
        <v>15</v>
      </c>
    </row>
    <row r="218" spans="1:25" ht="13">
      <c r="I218" s="1" t="s">
        <v>16</v>
      </c>
      <c r="J218" s="1" t="s">
        <v>15</v>
      </c>
      <c r="L218" s="2" t="s">
        <v>16</v>
      </c>
      <c r="M218" s="2" t="s">
        <v>15</v>
      </c>
      <c r="O218" s="2" t="s">
        <v>16</v>
      </c>
      <c r="P218" s="2" t="s">
        <v>15</v>
      </c>
      <c r="R218" s="2" t="s">
        <v>16</v>
      </c>
      <c r="S218" s="2" t="s">
        <v>15</v>
      </c>
      <c r="U218" s="65" t="s">
        <v>16</v>
      </c>
      <c r="V218" s="65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1"/>
      <c r="J219" s="1"/>
      <c r="L219" s="2"/>
      <c r="M219" s="2"/>
      <c r="O219" s="2"/>
      <c r="P219" s="2"/>
      <c r="R219" s="2"/>
      <c r="S219" s="2"/>
      <c r="U219" s="65"/>
      <c r="V219" s="65"/>
    </row>
    <row r="220" spans="1:25" ht="15">
      <c r="A220" s="15" t="s">
        <v>252</v>
      </c>
      <c r="I220" s="1"/>
      <c r="J220" s="1"/>
      <c r="L220" s="2"/>
      <c r="M220" s="2"/>
      <c r="O220" s="2"/>
      <c r="P220" s="2"/>
      <c r="R220" s="2"/>
      <c r="S220" s="2"/>
      <c r="U220" s="65"/>
      <c r="V220" s="65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16">
        <v>45</v>
      </c>
      <c r="J221" s="16">
        <v>0</v>
      </c>
      <c r="L221" s="20">
        <v>45</v>
      </c>
      <c r="M221" s="20">
        <v>0</v>
      </c>
      <c r="O221" s="20">
        <v>45</v>
      </c>
      <c r="P221" s="20">
        <v>0</v>
      </c>
      <c r="R221" s="20">
        <v>15</v>
      </c>
      <c r="S221" s="20">
        <v>0</v>
      </c>
      <c r="U221" s="68">
        <v>15</v>
      </c>
      <c r="V221" s="68">
        <v>0</v>
      </c>
      <c r="X221" s="16">
        <f t="shared" ref="X221:Y221" si="168">L221+O221+R221+U221+I221</f>
        <v>165</v>
      </c>
      <c r="Y221" s="16">
        <f t="shared" si="168"/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16">
        <v>45</v>
      </c>
      <c r="J222" s="16">
        <v>0</v>
      </c>
      <c r="L222" s="20">
        <v>45</v>
      </c>
      <c r="M222" s="20">
        <v>0</v>
      </c>
      <c r="O222" s="20">
        <v>45</v>
      </c>
      <c r="P222" s="20">
        <v>0</v>
      </c>
      <c r="R222" s="20">
        <v>25</v>
      </c>
      <c r="S222" s="20">
        <v>0</v>
      </c>
      <c r="U222" s="68">
        <v>45</v>
      </c>
      <c r="V222" s="68">
        <v>0</v>
      </c>
      <c r="X222" s="16">
        <f t="shared" ref="X222:Y222" si="169">L222+O222+R222+U222+I222</f>
        <v>205</v>
      </c>
      <c r="Y222" s="16">
        <f t="shared" si="169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16">
        <v>30</v>
      </c>
      <c r="J223" s="16">
        <v>0</v>
      </c>
      <c r="L223" s="20">
        <v>30</v>
      </c>
      <c r="M223" s="20">
        <v>0</v>
      </c>
      <c r="O223" s="20">
        <v>30</v>
      </c>
      <c r="P223" s="20">
        <v>0</v>
      </c>
      <c r="R223" s="20">
        <v>10</v>
      </c>
      <c r="S223" s="20">
        <v>0</v>
      </c>
      <c r="U223" s="68">
        <v>30</v>
      </c>
      <c r="V223" s="68">
        <v>0</v>
      </c>
      <c r="X223" s="16">
        <f t="shared" ref="X223:Y223" si="170">L223+O223+R223+U223+I223</f>
        <v>130</v>
      </c>
      <c r="Y223" s="16">
        <f t="shared" si="170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16">
        <v>40</v>
      </c>
      <c r="J224" s="16">
        <v>0</v>
      </c>
      <c r="L224" s="20">
        <v>15</v>
      </c>
      <c r="M224" s="20">
        <v>0</v>
      </c>
      <c r="O224" s="20">
        <v>40</v>
      </c>
      <c r="P224" s="20">
        <v>0</v>
      </c>
      <c r="R224" s="20">
        <v>15</v>
      </c>
      <c r="S224" s="20">
        <v>0</v>
      </c>
      <c r="U224" s="68">
        <v>40</v>
      </c>
      <c r="V224" s="68">
        <v>0</v>
      </c>
      <c r="X224" s="16">
        <f t="shared" ref="X224:Y224" si="171">L224+O224+R224+U224+I224</f>
        <v>150</v>
      </c>
      <c r="Y224" s="16">
        <f t="shared" si="171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16">
        <v>25</v>
      </c>
      <c r="J225" s="16">
        <v>0</v>
      </c>
      <c r="L225" s="20">
        <v>25</v>
      </c>
      <c r="M225" s="20">
        <v>0</v>
      </c>
      <c r="O225" s="20">
        <v>25</v>
      </c>
      <c r="P225" s="20">
        <v>0</v>
      </c>
      <c r="R225" s="20">
        <v>10</v>
      </c>
      <c r="S225" s="20">
        <v>0</v>
      </c>
      <c r="U225" s="68">
        <v>25</v>
      </c>
      <c r="V225" s="68">
        <v>0</v>
      </c>
      <c r="X225" s="16">
        <f t="shared" ref="X225:Y225" si="172">L225+O225+R225+U225+I225</f>
        <v>110</v>
      </c>
      <c r="Y225" s="16">
        <f t="shared" si="172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16">
        <v>30</v>
      </c>
      <c r="J226" s="16">
        <v>0</v>
      </c>
      <c r="L226" s="20">
        <v>30</v>
      </c>
      <c r="M226" s="20">
        <v>0</v>
      </c>
      <c r="O226" s="20">
        <v>30</v>
      </c>
      <c r="P226" s="20">
        <v>0</v>
      </c>
      <c r="R226" s="20">
        <v>30</v>
      </c>
      <c r="S226" s="20">
        <v>0</v>
      </c>
      <c r="U226" s="68">
        <v>10</v>
      </c>
      <c r="V226" s="68">
        <v>0</v>
      </c>
      <c r="X226" s="16">
        <f t="shared" ref="X226:Y226" si="173">L226+O226+R226+U226+I226</f>
        <v>130</v>
      </c>
      <c r="Y226" s="16">
        <f t="shared" si="173"/>
        <v>0</v>
      </c>
    </row>
    <row r="227" spans="1:25" ht="13">
      <c r="I227" s="27">
        <f t="shared" ref="I227:J227" si="174">SUM(I221:I226)</f>
        <v>215</v>
      </c>
      <c r="J227" s="27">
        <f t="shared" si="174"/>
        <v>0</v>
      </c>
      <c r="L227" s="29">
        <f t="shared" ref="L227:M227" si="175">SUM(L221:L226)</f>
        <v>190</v>
      </c>
      <c r="M227" s="29">
        <f t="shared" si="175"/>
        <v>0</v>
      </c>
      <c r="O227" s="29">
        <f t="shared" ref="O227:P227" si="176">SUM(O221:O226)</f>
        <v>215</v>
      </c>
      <c r="P227" s="29">
        <f t="shared" si="176"/>
        <v>0</v>
      </c>
      <c r="R227" s="29">
        <f t="shared" ref="R227:S227" si="177">SUM(R221:R226)</f>
        <v>105</v>
      </c>
      <c r="S227" s="29">
        <f t="shared" si="177"/>
        <v>0</v>
      </c>
      <c r="U227" s="69">
        <f t="shared" ref="U227:V227" si="178">SUM(U221:U226)</f>
        <v>165</v>
      </c>
      <c r="V227" s="69">
        <f t="shared" si="178"/>
        <v>0</v>
      </c>
      <c r="X227" s="25">
        <f t="shared" ref="X227:Y227" si="179">SUM(X221:X226)</f>
        <v>890</v>
      </c>
      <c r="Y227" s="25">
        <f t="shared" si="179"/>
        <v>0</v>
      </c>
    </row>
    <row r="228" spans="1:25" ht="13">
      <c r="I228" s="1"/>
      <c r="J228" s="1"/>
      <c r="L228" s="2"/>
      <c r="M228" s="2"/>
      <c r="O228" s="2"/>
      <c r="P228" s="2"/>
      <c r="R228" s="2"/>
      <c r="S228" s="2"/>
      <c r="U228" s="65"/>
      <c r="V228" s="65"/>
    </row>
    <row r="229" spans="1:25" ht="13">
      <c r="I229" s="1"/>
      <c r="J229" s="1"/>
      <c r="L229" s="2"/>
      <c r="M229" s="2"/>
      <c r="O229" s="2"/>
      <c r="P229" s="2"/>
      <c r="R229" s="2"/>
      <c r="S229" s="2"/>
      <c r="U229" s="65"/>
      <c r="V229" s="65"/>
    </row>
    <row r="230" spans="1:25" ht="13">
      <c r="I230" s="1"/>
      <c r="J230" s="1"/>
      <c r="L230" s="2"/>
      <c r="M230" s="2"/>
      <c r="O230" s="2"/>
      <c r="P230" s="2"/>
      <c r="R230" s="2"/>
      <c r="S230" s="2"/>
      <c r="U230" s="65"/>
      <c r="V230" s="65"/>
    </row>
    <row r="231" spans="1:25" ht="16">
      <c r="I231" s="53">
        <f t="shared" ref="I231:J231" si="180">I227+I213+I186+I175+I160+I142+I125+I112+I92+I75+I63+I51+I35+I22</f>
        <v>4610</v>
      </c>
      <c r="J231" s="53">
        <f t="shared" si="180"/>
        <v>25</v>
      </c>
      <c r="L231" s="52">
        <f t="shared" ref="L231:M231" si="181">L227+L213+L186+L175+L160+L142+L125+L112+L92+L75+L63+L51+L35+L22</f>
        <v>4425</v>
      </c>
      <c r="M231" s="52">
        <f t="shared" si="181"/>
        <v>115</v>
      </c>
      <c r="N231" s="53"/>
      <c r="O231" s="52">
        <f t="shared" ref="O231:P231" si="182">O227+O213+O186+O175+O160+O142+O125+O112+O92+O75+O63+O51+O35+O22</f>
        <v>3965</v>
      </c>
      <c r="P231" s="52">
        <f t="shared" si="182"/>
        <v>260</v>
      </c>
      <c r="R231" s="52">
        <f t="shared" ref="R231:S231" si="183">R227+R213+R186+R175+R160+R142+R125+R112+R92+R75+R63+R51+R35+R22</f>
        <v>3173</v>
      </c>
      <c r="S231" s="52">
        <f t="shared" si="183"/>
        <v>230</v>
      </c>
      <c r="U231" s="71">
        <f t="shared" ref="U231:V231" si="184">U227+U213+U186+U175+U160+U142+U125+U112+U92+U75+U63+U51+U35+U22</f>
        <v>3566</v>
      </c>
      <c r="V231" s="71">
        <f t="shared" si="184"/>
        <v>0</v>
      </c>
    </row>
    <row r="232" spans="1:25" ht="24">
      <c r="I232" s="1"/>
      <c r="J232" s="1"/>
      <c r="L232" s="2"/>
      <c r="M232" s="2"/>
      <c r="O232" s="2"/>
      <c r="P232" s="2"/>
      <c r="R232" s="2"/>
      <c r="S232" s="2"/>
      <c r="U232" s="65"/>
      <c r="V232" s="65"/>
      <c r="X232" s="54">
        <f t="shared" ref="X232:Y232" si="185">X22+X35+X51+X63+X75+X92+X112+X125+X142+X160+X175+X186+X213+X227</f>
        <v>19739</v>
      </c>
      <c r="Y232" s="54">
        <f t="shared" si="185"/>
        <v>630</v>
      </c>
    </row>
    <row r="233" spans="1:25" ht="13">
      <c r="I233" s="1"/>
      <c r="J233" s="1"/>
      <c r="L233" s="2"/>
      <c r="M233" s="2"/>
      <c r="O233" s="2"/>
      <c r="P233" s="2"/>
      <c r="R233" s="2"/>
      <c r="S233" s="2"/>
      <c r="U233" s="65"/>
      <c r="V233" s="65"/>
    </row>
    <row r="234" spans="1:25" ht="13">
      <c r="I234" s="1"/>
      <c r="J234" s="1"/>
      <c r="L234" s="2"/>
      <c r="M234" s="2"/>
      <c r="O234" s="2"/>
      <c r="P234" s="2"/>
      <c r="R234" s="2"/>
      <c r="S234" s="2"/>
      <c r="U234" s="65"/>
      <c r="V234" s="65"/>
    </row>
    <row r="235" spans="1:25" ht="13">
      <c r="I235" s="1"/>
      <c r="J235" s="1"/>
      <c r="L235" s="2"/>
      <c r="M235" s="2"/>
      <c r="O235" s="2"/>
      <c r="P235" s="2"/>
      <c r="R235" s="2"/>
      <c r="S235" s="2"/>
      <c r="U235" s="65"/>
      <c r="V235" s="65"/>
      <c r="X235" s="1" t="s">
        <v>245</v>
      </c>
    </row>
    <row r="236" spans="1:25" ht="24">
      <c r="I236" s="1"/>
      <c r="J236" s="1"/>
      <c r="L236" s="2"/>
      <c r="M236" s="2"/>
      <c r="O236" s="2"/>
      <c r="P236" s="2"/>
      <c r="R236" s="2"/>
      <c r="S236" s="2"/>
      <c r="U236" s="65"/>
      <c r="V236" s="65"/>
      <c r="X236" s="55">
        <f>X232+Y232</f>
        <v>20369</v>
      </c>
    </row>
    <row r="237" spans="1:25" ht="13">
      <c r="I237" s="1"/>
      <c r="J237" s="1"/>
      <c r="L237" s="2"/>
      <c r="M237" s="2"/>
      <c r="O237" s="2"/>
      <c r="P237" s="2"/>
      <c r="R237" s="2"/>
      <c r="S237" s="2"/>
      <c r="U237" s="65"/>
      <c r="V237" s="65"/>
    </row>
    <row r="238" spans="1:25" ht="13">
      <c r="I238" s="1"/>
      <c r="J238" s="1"/>
      <c r="L238" s="2"/>
      <c r="M238" s="2"/>
      <c r="O238" s="2"/>
      <c r="P238" s="2"/>
      <c r="R238" s="2"/>
      <c r="S238" s="2"/>
      <c r="U238" s="65"/>
      <c r="V238" s="65"/>
    </row>
    <row r="239" spans="1:25" ht="13">
      <c r="I239" s="1"/>
      <c r="J239" s="1"/>
      <c r="L239" s="2"/>
      <c r="M239" s="2"/>
      <c r="O239" s="2"/>
      <c r="P239" s="2"/>
      <c r="R239" s="2"/>
      <c r="S239" s="2"/>
      <c r="U239" s="65"/>
      <c r="V239" s="65"/>
    </row>
    <row r="240" spans="1:25" ht="13">
      <c r="I240" s="1"/>
      <c r="J240" s="1"/>
      <c r="L240" s="2"/>
      <c r="M240" s="2"/>
      <c r="O240" s="2"/>
      <c r="P240" s="2"/>
      <c r="R240" s="2"/>
      <c r="S240" s="2"/>
      <c r="U240" s="65"/>
      <c r="V240" s="65"/>
    </row>
    <row r="241" spans="9:22" ht="13">
      <c r="I241" s="1"/>
      <c r="J241" s="1"/>
      <c r="L241" s="2"/>
      <c r="M241" s="2"/>
      <c r="O241" s="2"/>
      <c r="P241" s="2"/>
      <c r="R241" s="2"/>
      <c r="S241" s="2"/>
      <c r="U241" s="65"/>
      <c r="V241" s="65"/>
    </row>
    <row r="242" spans="9:22" ht="13">
      <c r="I242" s="1"/>
      <c r="J242" s="1"/>
      <c r="L242" s="2"/>
      <c r="M242" s="2"/>
      <c r="O242" s="2"/>
      <c r="P242" s="2"/>
      <c r="R242" s="2"/>
      <c r="S242" s="2"/>
      <c r="U242" s="65"/>
      <c r="V242" s="65"/>
    </row>
    <row r="243" spans="9:22" ht="13">
      <c r="I243" s="1"/>
      <c r="J243" s="1"/>
      <c r="L243" s="2"/>
      <c r="M243" s="2"/>
      <c r="O243" s="2"/>
      <c r="P243" s="2"/>
      <c r="R243" s="2"/>
      <c r="S243" s="2"/>
      <c r="U243" s="65"/>
      <c r="V243" s="65"/>
    </row>
    <row r="244" spans="9:22" ht="13">
      <c r="I244" s="1"/>
      <c r="J244" s="1"/>
      <c r="L244" s="2"/>
      <c r="M244" s="2"/>
      <c r="O244" s="2"/>
      <c r="P244" s="2"/>
      <c r="R244" s="2"/>
      <c r="S244" s="2"/>
      <c r="U244" s="65"/>
      <c r="V244" s="65"/>
    </row>
    <row r="245" spans="9:22" ht="13">
      <c r="I245" s="1"/>
      <c r="J245" s="1"/>
      <c r="L245" s="2"/>
      <c r="M245" s="2"/>
      <c r="O245" s="2"/>
      <c r="P245" s="2"/>
      <c r="R245" s="2"/>
      <c r="S245" s="2"/>
      <c r="U245" s="65"/>
      <c r="V245" s="65"/>
    </row>
    <row r="246" spans="9:22" ht="13">
      <c r="I246" s="1"/>
      <c r="J246" s="1"/>
      <c r="L246" s="2"/>
      <c r="M246" s="2"/>
      <c r="O246" s="2"/>
      <c r="P246" s="2"/>
      <c r="R246" s="2"/>
      <c r="S246" s="2"/>
      <c r="U246" s="65"/>
      <c r="V246" s="65"/>
    </row>
    <row r="247" spans="9:22" ht="13">
      <c r="I247" s="1"/>
      <c r="J247" s="1"/>
      <c r="L247" s="2"/>
      <c r="M247" s="2"/>
      <c r="O247" s="2"/>
      <c r="P247" s="2"/>
      <c r="R247" s="2"/>
      <c r="S247" s="2"/>
      <c r="U247" s="65"/>
      <c r="V247" s="65"/>
    </row>
    <row r="248" spans="9:22" ht="13">
      <c r="I248" s="1"/>
      <c r="J248" s="1"/>
      <c r="L248" s="2"/>
      <c r="M248" s="2"/>
      <c r="O248" s="2"/>
      <c r="P248" s="2"/>
      <c r="R248" s="2"/>
      <c r="S248" s="2"/>
      <c r="U248" s="65"/>
      <c r="V248" s="65"/>
    </row>
    <row r="249" spans="9:22" ht="13">
      <c r="I249" s="1"/>
      <c r="J249" s="1"/>
      <c r="L249" s="2"/>
      <c r="M249" s="2"/>
      <c r="O249" s="2"/>
      <c r="P249" s="2"/>
      <c r="R249" s="2"/>
      <c r="S249" s="2"/>
      <c r="U249" s="65"/>
      <c r="V249" s="65"/>
    </row>
    <row r="250" spans="9:22" ht="13">
      <c r="I250" s="1"/>
      <c r="J250" s="1"/>
      <c r="L250" s="2"/>
      <c r="M250" s="2"/>
      <c r="O250" s="2"/>
      <c r="P250" s="2"/>
      <c r="R250" s="2"/>
      <c r="S250" s="2"/>
      <c r="U250" s="65"/>
      <c r="V250" s="65"/>
    </row>
    <row r="251" spans="9:22" ht="13">
      <c r="I251" s="1"/>
      <c r="J251" s="1"/>
      <c r="L251" s="2"/>
      <c r="M251" s="2"/>
      <c r="O251" s="2"/>
      <c r="P251" s="2"/>
      <c r="R251" s="2"/>
      <c r="S251" s="2"/>
      <c r="U251" s="65"/>
      <c r="V251" s="65"/>
    </row>
    <row r="252" spans="9:22" ht="13">
      <c r="I252" s="1"/>
      <c r="J252" s="1"/>
      <c r="L252" s="2"/>
      <c r="M252" s="2"/>
      <c r="O252" s="2"/>
      <c r="P252" s="2"/>
      <c r="R252" s="2"/>
      <c r="S252" s="2"/>
      <c r="U252" s="65"/>
      <c r="V252" s="65"/>
    </row>
    <row r="253" spans="9:22" ht="13">
      <c r="I253" s="1"/>
      <c r="J253" s="1"/>
      <c r="L253" s="2"/>
      <c r="M253" s="2"/>
      <c r="O253" s="2"/>
      <c r="P253" s="2"/>
      <c r="R253" s="2"/>
      <c r="S253" s="2"/>
      <c r="U253" s="65"/>
      <c r="V253" s="65"/>
    </row>
    <row r="254" spans="9:22" ht="13">
      <c r="I254" s="1"/>
      <c r="J254" s="1"/>
      <c r="L254" s="2"/>
      <c r="M254" s="2"/>
      <c r="O254" s="2"/>
      <c r="P254" s="2"/>
      <c r="R254" s="2"/>
      <c r="S254" s="2"/>
      <c r="U254" s="65"/>
      <c r="V254" s="65"/>
    </row>
    <row r="255" spans="9:22" ht="13">
      <c r="I255" s="1"/>
      <c r="J255" s="1"/>
      <c r="L255" s="2"/>
      <c r="M255" s="2"/>
      <c r="O255" s="2"/>
      <c r="P255" s="2"/>
      <c r="R255" s="2"/>
      <c r="S255" s="2"/>
      <c r="U255" s="65"/>
      <c r="V255" s="65"/>
    </row>
    <row r="256" spans="9:22" ht="13">
      <c r="I256" s="1"/>
      <c r="J256" s="1"/>
      <c r="L256" s="2"/>
      <c r="M256" s="2"/>
      <c r="O256" s="2"/>
      <c r="P256" s="2"/>
      <c r="R256" s="2"/>
      <c r="S256" s="2"/>
      <c r="U256" s="65"/>
      <c r="V256" s="65"/>
    </row>
    <row r="257" spans="9:22" ht="13">
      <c r="I257" s="1"/>
      <c r="J257" s="1"/>
      <c r="L257" s="2"/>
      <c r="M257" s="2"/>
      <c r="O257" s="2"/>
      <c r="P257" s="2"/>
      <c r="R257" s="2"/>
      <c r="S257" s="2"/>
      <c r="U257" s="65"/>
      <c r="V257" s="65"/>
    </row>
    <row r="258" spans="9:22" ht="13">
      <c r="I258" s="1"/>
      <c r="J258" s="1"/>
      <c r="L258" s="2"/>
      <c r="M258" s="2"/>
      <c r="O258" s="2"/>
      <c r="P258" s="2"/>
      <c r="R258" s="2"/>
      <c r="S258" s="2"/>
      <c r="U258" s="65"/>
      <c r="V258" s="65"/>
    </row>
    <row r="259" spans="9:22" ht="13">
      <c r="I259" s="1"/>
      <c r="J259" s="1"/>
      <c r="L259" s="2"/>
      <c r="M259" s="2"/>
      <c r="O259" s="2"/>
      <c r="P259" s="2"/>
      <c r="R259" s="2"/>
      <c r="S259" s="2"/>
      <c r="U259" s="65"/>
      <c r="V259" s="65"/>
    </row>
    <row r="260" spans="9:22" ht="13">
      <c r="I260" s="1"/>
      <c r="J260" s="1"/>
      <c r="L260" s="2"/>
      <c r="M260" s="2"/>
      <c r="O260" s="2"/>
      <c r="P260" s="2"/>
      <c r="R260" s="2"/>
      <c r="S260" s="2"/>
      <c r="U260" s="65"/>
      <c r="V260" s="65"/>
    </row>
    <row r="261" spans="9:22" ht="13">
      <c r="I261" s="1"/>
      <c r="J261" s="1"/>
      <c r="L261" s="2"/>
      <c r="M261" s="2"/>
      <c r="O261" s="2"/>
      <c r="P261" s="2"/>
      <c r="R261" s="2"/>
      <c r="S261" s="2"/>
      <c r="U261" s="65"/>
      <c r="V261" s="65"/>
    </row>
    <row r="262" spans="9:22" ht="13">
      <c r="I262" s="1"/>
      <c r="J262" s="1"/>
      <c r="L262" s="2"/>
      <c r="M262" s="2"/>
      <c r="O262" s="2"/>
      <c r="P262" s="2"/>
      <c r="R262" s="2"/>
      <c r="S262" s="2"/>
      <c r="U262" s="65"/>
      <c r="V262" s="65"/>
    </row>
    <row r="263" spans="9:22" ht="13">
      <c r="I263" s="1"/>
      <c r="J263" s="1"/>
      <c r="L263" s="2"/>
      <c r="M263" s="2"/>
      <c r="O263" s="2"/>
      <c r="P263" s="2"/>
      <c r="R263" s="2"/>
      <c r="S263" s="2"/>
      <c r="U263" s="65"/>
      <c r="V263" s="65"/>
    </row>
    <row r="264" spans="9:22" ht="13">
      <c r="I264" s="1"/>
      <c r="J264" s="1"/>
      <c r="L264" s="2"/>
      <c r="M264" s="2"/>
      <c r="O264" s="2"/>
      <c r="P264" s="2"/>
      <c r="R264" s="2"/>
      <c r="S264" s="2"/>
      <c r="U264" s="65"/>
      <c r="V264" s="65"/>
    </row>
    <row r="265" spans="9:22" ht="13">
      <c r="I265" s="1"/>
      <c r="J265" s="1"/>
      <c r="L265" s="2"/>
      <c r="M265" s="2"/>
      <c r="O265" s="2"/>
      <c r="P265" s="2"/>
      <c r="R265" s="2"/>
      <c r="S265" s="2"/>
      <c r="U265" s="65"/>
      <c r="V265" s="65"/>
    </row>
    <row r="266" spans="9:22" ht="13">
      <c r="I266" s="1"/>
      <c r="J266" s="1"/>
      <c r="L266" s="2"/>
      <c r="M266" s="2"/>
      <c r="O266" s="2"/>
      <c r="P266" s="2"/>
      <c r="R266" s="2"/>
      <c r="S266" s="2"/>
      <c r="U266" s="65"/>
      <c r="V266" s="65"/>
    </row>
    <row r="267" spans="9:22" ht="13">
      <c r="I267" s="1"/>
      <c r="J267" s="1"/>
      <c r="L267" s="2"/>
      <c r="M267" s="2"/>
      <c r="O267" s="2"/>
      <c r="P267" s="2"/>
      <c r="R267" s="2"/>
      <c r="S267" s="2"/>
      <c r="U267" s="65"/>
      <c r="V267" s="65"/>
    </row>
    <row r="268" spans="9:22" ht="13">
      <c r="I268" s="1"/>
      <c r="J268" s="1"/>
      <c r="L268" s="2"/>
      <c r="M268" s="2"/>
      <c r="O268" s="2"/>
      <c r="P268" s="2"/>
      <c r="R268" s="2"/>
      <c r="S268" s="2"/>
      <c r="U268" s="65"/>
      <c r="V268" s="65"/>
    </row>
    <row r="269" spans="9:22" ht="13">
      <c r="I269" s="1"/>
      <c r="J269" s="1"/>
      <c r="L269" s="2"/>
      <c r="M269" s="2"/>
      <c r="O269" s="2"/>
      <c r="P269" s="2"/>
      <c r="R269" s="2"/>
      <c r="S269" s="2"/>
      <c r="U269" s="65"/>
      <c r="V269" s="65"/>
    </row>
    <row r="270" spans="9:22" ht="13">
      <c r="I270" s="1"/>
      <c r="J270" s="1"/>
      <c r="L270" s="2"/>
      <c r="M270" s="2"/>
      <c r="O270" s="2"/>
      <c r="P270" s="2"/>
      <c r="R270" s="2"/>
      <c r="S270" s="2"/>
      <c r="U270" s="65"/>
      <c r="V270" s="65"/>
    </row>
    <row r="271" spans="9:22" ht="13">
      <c r="I271" s="1"/>
      <c r="J271" s="1"/>
      <c r="L271" s="2"/>
      <c r="M271" s="2"/>
      <c r="O271" s="2"/>
      <c r="P271" s="2"/>
      <c r="R271" s="2"/>
      <c r="S271" s="2"/>
      <c r="U271" s="65"/>
      <c r="V271" s="65"/>
    </row>
    <row r="272" spans="9:22" ht="13">
      <c r="I272" s="1"/>
      <c r="J272" s="1"/>
      <c r="L272" s="2"/>
      <c r="M272" s="2"/>
      <c r="O272" s="2"/>
      <c r="P272" s="2"/>
      <c r="R272" s="2"/>
      <c r="S272" s="2"/>
      <c r="U272" s="65"/>
      <c r="V272" s="65"/>
    </row>
    <row r="273" spans="9:22" ht="13">
      <c r="I273" s="1"/>
      <c r="J273" s="1"/>
      <c r="L273" s="2"/>
      <c r="M273" s="2"/>
      <c r="O273" s="2"/>
      <c r="P273" s="2"/>
      <c r="R273" s="2"/>
      <c r="S273" s="2"/>
      <c r="U273" s="65"/>
      <c r="V273" s="65"/>
    </row>
    <row r="274" spans="9:22" ht="13">
      <c r="I274" s="1"/>
      <c r="J274" s="1"/>
      <c r="L274" s="2"/>
      <c r="M274" s="2"/>
      <c r="O274" s="2"/>
      <c r="P274" s="2"/>
      <c r="R274" s="2"/>
      <c r="S274" s="2"/>
      <c r="U274" s="65"/>
      <c r="V274" s="65"/>
    </row>
    <row r="275" spans="9:22" ht="13">
      <c r="I275" s="1"/>
      <c r="J275" s="1"/>
      <c r="L275" s="2"/>
      <c r="M275" s="2"/>
      <c r="O275" s="2"/>
      <c r="P275" s="2"/>
      <c r="R275" s="2"/>
      <c r="S275" s="2"/>
      <c r="U275" s="65"/>
      <c r="V275" s="65"/>
    </row>
    <row r="276" spans="9:22" ht="13">
      <c r="I276" s="1"/>
      <c r="J276" s="1"/>
      <c r="L276" s="2"/>
      <c r="M276" s="2"/>
      <c r="O276" s="2"/>
      <c r="P276" s="2"/>
      <c r="R276" s="2"/>
      <c r="S276" s="2"/>
      <c r="U276" s="65"/>
      <c r="V276" s="65"/>
    </row>
    <row r="277" spans="9:22" ht="13">
      <c r="I277" s="1"/>
      <c r="J277" s="1"/>
      <c r="L277" s="2"/>
      <c r="M277" s="2"/>
      <c r="O277" s="2"/>
      <c r="P277" s="2"/>
      <c r="R277" s="2"/>
      <c r="S277" s="2"/>
      <c r="U277" s="65"/>
      <c r="V277" s="65"/>
    </row>
    <row r="278" spans="9:22" ht="13">
      <c r="I278" s="1"/>
      <c r="J278" s="1"/>
      <c r="L278" s="2"/>
      <c r="M278" s="2"/>
      <c r="O278" s="2"/>
      <c r="P278" s="2"/>
      <c r="R278" s="2"/>
      <c r="S278" s="2"/>
      <c r="U278" s="65"/>
      <c r="V278" s="65"/>
    </row>
    <row r="279" spans="9:22" ht="13">
      <c r="I279" s="1"/>
      <c r="J279" s="1"/>
      <c r="L279" s="2"/>
      <c r="M279" s="2"/>
      <c r="O279" s="2"/>
      <c r="P279" s="2"/>
      <c r="R279" s="2"/>
      <c r="S279" s="2"/>
      <c r="U279" s="65"/>
      <c r="V279" s="65"/>
    </row>
    <row r="280" spans="9:22" ht="13">
      <c r="I280" s="1"/>
      <c r="J280" s="1"/>
      <c r="L280" s="2"/>
      <c r="M280" s="2"/>
      <c r="O280" s="2"/>
      <c r="P280" s="2"/>
      <c r="R280" s="2"/>
      <c r="S280" s="2"/>
      <c r="U280" s="65"/>
      <c r="V280" s="65"/>
    </row>
    <row r="281" spans="9:22" ht="13">
      <c r="I281" s="1"/>
      <c r="J281" s="1"/>
      <c r="L281" s="2"/>
      <c r="M281" s="2"/>
      <c r="O281" s="2"/>
      <c r="P281" s="2"/>
      <c r="R281" s="2"/>
      <c r="S281" s="2"/>
      <c r="U281" s="65"/>
      <c r="V281" s="65"/>
    </row>
    <row r="282" spans="9:22" ht="13">
      <c r="I282" s="1"/>
      <c r="J282" s="1"/>
      <c r="L282" s="2"/>
      <c r="M282" s="2"/>
      <c r="O282" s="2"/>
      <c r="P282" s="2"/>
      <c r="R282" s="2"/>
      <c r="S282" s="2"/>
      <c r="U282" s="65"/>
      <c r="V282" s="65"/>
    </row>
    <row r="283" spans="9:22" ht="13">
      <c r="I283" s="1"/>
      <c r="J283" s="1"/>
      <c r="L283" s="2"/>
      <c r="M283" s="2"/>
      <c r="O283" s="2"/>
      <c r="P283" s="2"/>
      <c r="R283" s="2"/>
      <c r="S283" s="2"/>
      <c r="U283" s="65"/>
      <c r="V283" s="65"/>
    </row>
    <row r="284" spans="9:22" ht="13">
      <c r="I284" s="1"/>
      <c r="J284" s="1"/>
      <c r="L284" s="2"/>
      <c r="M284" s="2"/>
      <c r="O284" s="2"/>
      <c r="P284" s="2"/>
      <c r="R284" s="2"/>
      <c r="S284" s="2"/>
      <c r="U284" s="65"/>
      <c r="V284" s="65"/>
    </row>
    <row r="285" spans="9:22" ht="13">
      <c r="I285" s="1"/>
      <c r="J285" s="1"/>
      <c r="L285" s="2"/>
      <c r="M285" s="2"/>
      <c r="O285" s="2"/>
      <c r="P285" s="2"/>
      <c r="R285" s="2"/>
      <c r="S285" s="2"/>
      <c r="U285" s="65"/>
      <c r="V285" s="65"/>
    </row>
    <row r="286" spans="9:22" ht="13">
      <c r="I286" s="1"/>
      <c r="J286" s="1"/>
      <c r="L286" s="2"/>
      <c r="M286" s="2"/>
      <c r="O286" s="2"/>
      <c r="P286" s="2"/>
      <c r="R286" s="2"/>
      <c r="S286" s="2"/>
      <c r="U286" s="65"/>
      <c r="V286" s="65"/>
    </row>
    <row r="287" spans="9:22" ht="13">
      <c r="I287" s="1"/>
      <c r="J287" s="1"/>
      <c r="L287" s="2"/>
      <c r="M287" s="2"/>
      <c r="O287" s="2"/>
      <c r="P287" s="2"/>
      <c r="R287" s="2"/>
      <c r="S287" s="2"/>
      <c r="U287" s="65"/>
      <c r="V287" s="65"/>
    </row>
    <row r="288" spans="9:22" ht="13">
      <c r="I288" s="1"/>
      <c r="J288" s="1"/>
      <c r="L288" s="2"/>
      <c r="M288" s="2"/>
      <c r="O288" s="2"/>
      <c r="P288" s="2"/>
      <c r="R288" s="2"/>
      <c r="S288" s="2"/>
      <c r="U288" s="65"/>
      <c r="V288" s="65"/>
    </row>
    <row r="289" spans="9:22" ht="13">
      <c r="I289" s="1"/>
      <c r="J289" s="1"/>
      <c r="L289" s="2"/>
      <c r="M289" s="2"/>
      <c r="O289" s="2"/>
      <c r="P289" s="2"/>
      <c r="R289" s="2"/>
      <c r="S289" s="2"/>
      <c r="U289" s="65"/>
      <c r="V289" s="65"/>
    </row>
    <row r="290" spans="9:22" ht="13">
      <c r="I290" s="1"/>
      <c r="J290" s="1"/>
      <c r="L290" s="2"/>
      <c r="M290" s="2"/>
      <c r="O290" s="2"/>
      <c r="P290" s="2"/>
      <c r="R290" s="2"/>
      <c r="S290" s="2"/>
      <c r="U290" s="65"/>
      <c r="V290" s="65"/>
    </row>
    <row r="291" spans="9:22" ht="13">
      <c r="I291" s="1"/>
      <c r="J291" s="1"/>
      <c r="L291" s="2"/>
      <c r="M291" s="2"/>
      <c r="O291" s="2"/>
      <c r="P291" s="2"/>
      <c r="R291" s="2"/>
      <c r="S291" s="2"/>
      <c r="U291" s="65"/>
      <c r="V291" s="65"/>
    </row>
    <row r="292" spans="9:22" ht="13">
      <c r="I292" s="1"/>
      <c r="J292" s="1"/>
      <c r="L292" s="2"/>
      <c r="M292" s="2"/>
      <c r="O292" s="2"/>
      <c r="P292" s="2"/>
      <c r="R292" s="2"/>
      <c r="S292" s="2"/>
      <c r="U292" s="65"/>
      <c r="V292" s="65"/>
    </row>
    <row r="293" spans="9:22" ht="13">
      <c r="I293" s="1"/>
      <c r="J293" s="1"/>
      <c r="L293" s="2"/>
      <c r="M293" s="2"/>
      <c r="O293" s="2"/>
      <c r="P293" s="2"/>
      <c r="R293" s="2"/>
      <c r="S293" s="2"/>
      <c r="U293" s="65"/>
      <c r="V293" s="65"/>
    </row>
    <row r="294" spans="9:22" ht="13">
      <c r="I294" s="1"/>
      <c r="J294" s="1"/>
      <c r="L294" s="2"/>
      <c r="M294" s="2"/>
      <c r="O294" s="2"/>
      <c r="P294" s="2"/>
      <c r="R294" s="2"/>
      <c r="S294" s="2"/>
      <c r="U294" s="65"/>
      <c r="V294" s="65"/>
    </row>
    <row r="295" spans="9:22" ht="13">
      <c r="I295" s="1"/>
      <c r="J295" s="1"/>
      <c r="L295" s="2"/>
      <c r="M295" s="2"/>
      <c r="O295" s="2"/>
      <c r="P295" s="2"/>
      <c r="R295" s="2"/>
      <c r="S295" s="2"/>
      <c r="U295" s="65"/>
      <c r="V295" s="65"/>
    </row>
    <row r="296" spans="9:22" ht="13">
      <c r="I296" s="1"/>
      <c r="J296" s="1"/>
      <c r="L296" s="2"/>
      <c r="M296" s="2"/>
      <c r="O296" s="2"/>
      <c r="P296" s="2"/>
      <c r="R296" s="2"/>
      <c r="S296" s="2"/>
      <c r="U296" s="65"/>
      <c r="V296" s="65"/>
    </row>
    <row r="297" spans="9:22" ht="13">
      <c r="I297" s="1"/>
      <c r="J297" s="1"/>
      <c r="L297" s="2"/>
      <c r="M297" s="2"/>
      <c r="O297" s="2"/>
      <c r="P297" s="2"/>
      <c r="R297" s="2"/>
      <c r="S297" s="2"/>
      <c r="U297" s="65"/>
      <c r="V297" s="65"/>
    </row>
    <row r="298" spans="9:22" ht="13">
      <c r="I298" s="1"/>
      <c r="J298" s="1"/>
      <c r="L298" s="2"/>
      <c r="M298" s="2"/>
      <c r="O298" s="2"/>
      <c r="P298" s="2"/>
      <c r="R298" s="2"/>
      <c r="S298" s="2"/>
      <c r="U298" s="65"/>
      <c r="V298" s="65"/>
    </row>
    <row r="299" spans="9:22" ht="13">
      <c r="I299" s="1"/>
      <c r="J299" s="1"/>
      <c r="L299" s="2"/>
      <c r="M299" s="2"/>
      <c r="O299" s="2"/>
      <c r="P299" s="2"/>
      <c r="R299" s="2"/>
      <c r="S299" s="2"/>
      <c r="U299" s="65"/>
      <c r="V299" s="65"/>
    </row>
    <row r="300" spans="9:22" ht="13">
      <c r="I300" s="1"/>
      <c r="J300" s="1"/>
      <c r="L300" s="2"/>
      <c r="M300" s="2"/>
      <c r="O300" s="2"/>
      <c r="P300" s="2"/>
      <c r="R300" s="2"/>
      <c r="S300" s="2"/>
      <c r="U300" s="65"/>
      <c r="V300" s="65"/>
    </row>
    <row r="301" spans="9:22" ht="13">
      <c r="I301" s="1"/>
      <c r="J301" s="1"/>
      <c r="L301" s="2"/>
      <c r="M301" s="2"/>
      <c r="O301" s="2"/>
      <c r="P301" s="2"/>
      <c r="R301" s="2"/>
      <c r="S301" s="2"/>
      <c r="U301" s="65"/>
      <c r="V301" s="65"/>
    </row>
    <row r="302" spans="9:22" ht="13">
      <c r="I302" s="1"/>
      <c r="J302" s="1"/>
      <c r="L302" s="2"/>
      <c r="M302" s="2"/>
      <c r="O302" s="2"/>
      <c r="P302" s="2"/>
      <c r="R302" s="2"/>
      <c r="S302" s="2"/>
      <c r="U302" s="65"/>
      <c r="V302" s="65"/>
    </row>
    <row r="303" spans="9:22" ht="13">
      <c r="I303" s="1"/>
      <c r="J303" s="1"/>
      <c r="L303" s="2"/>
      <c r="M303" s="2"/>
      <c r="O303" s="2"/>
      <c r="P303" s="2"/>
      <c r="R303" s="2"/>
      <c r="S303" s="2"/>
      <c r="U303" s="65"/>
      <c r="V303" s="65"/>
    </row>
    <row r="304" spans="9:22" ht="13">
      <c r="I304" s="1"/>
      <c r="J304" s="1"/>
      <c r="L304" s="2"/>
      <c r="M304" s="2"/>
      <c r="O304" s="2"/>
      <c r="P304" s="2"/>
      <c r="R304" s="2"/>
      <c r="S304" s="2"/>
      <c r="U304" s="65"/>
      <c r="V304" s="65"/>
    </row>
    <row r="305" spans="9:22" ht="13">
      <c r="I305" s="1"/>
      <c r="J305" s="1"/>
      <c r="L305" s="2"/>
      <c r="M305" s="2"/>
      <c r="O305" s="2"/>
      <c r="P305" s="2"/>
      <c r="R305" s="2"/>
      <c r="S305" s="2"/>
      <c r="U305" s="65"/>
      <c r="V305" s="65"/>
    </row>
    <row r="306" spans="9:22" ht="13">
      <c r="I306" s="1"/>
      <c r="J306" s="1"/>
      <c r="L306" s="2"/>
      <c r="M306" s="2"/>
      <c r="O306" s="2"/>
      <c r="P306" s="2"/>
      <c r="R306" s="2"/>
      <c r="S306" s="2"/>
      <c r="U306" s="65"/>
      <c r="V306" s="65"/>
    </row>
    <row r="307" spans="9:22" ht="13">
      <c r="I307" s="1"/>
      <c r="J307" s="1"/>
      <c r="L307" s="2"/>
      <c r="M307" s="2"/>
      <c r="O307" s="2"/>
      <c r="P307" s="2"/>
      <c r="R307" s="2"/>
      <c r="S307" s="2"/>
      <c r="U307" s="65"/>
      <c r="V307" s="65"/>
    </row>
    <row r="308" spans="9:22" ht="13">
      <c r="I308" s="1"/>
      <c r="J308" s="1"/>
      <c r="L308" s="2"/>
      <c r="M308" s="2"/>
      <c r="O308" s="2"/>
      <c r="P308" s="2"/>
      <c r="R308" s="2"/>
      <c r="S308" s="2"/>
      <c r="U308" s="65"/>
      <c r="V308" s="65"/>
    </row>
    <row r="309" spans="9:22" ht="13">
      <c r="I309" s="1"/>
      <c r="J309" s="1"/>
      <c r="L309" s="2"/>
      <c r="M309" s="2"/>
      <c r="O309" s="2"/>
      <c r="P309" s="2"/>
      <c r="R309" s="2"/>
      <c r="S309" s="2"/>
      <c r="U309" s="65"/>
      <c r="V309" s="65"/>
    </row>
    <row r="310" spans="9:22" ht="13">
      <c r="I310" s="1"/>
      <c r="J310" s="1"/>
      <c r="L310" s="2"/>
      <c r="M310" s="2"/>
      <c r="O310" s="2"/>
      <c r="P310" s="2"/>
      <c r="R310" s="2"/>
      <c r="S310" s="2"/>
      <c r="U310" s="65"/>
      <c r="V310" s="65"/>
    </row>
    <row r="311" spans="9:22" ht="13">
      <c r="I311" s="1"/>
      <c r="J311" s="1"/>
      <c r="L311" s="2"/>
      <c r="M311" s="2"/>
      <c r="O311" s="2"/>
      <c r="P311" s="2"/>
      <c r="R311" s="2"/>
      <c r="S311" s="2"/>
      <c r="U311" s="65"/>
      <c r="V311" s="65"/>
    </row>
    <row r="312" spans="9:22" ht="13">
      <c r="I312" s="1"/>
      <c r="J312" s="1"/>
      <c r="L312" s="2"/>
      <c r="M312" s="2"/>
      <c r="O312" s="2"/>
      <c r="P312" s="2"/>
      <c r="R312" s="2"/>
      <c r="S312" s="2"/>
      <c r="U312" s="65"/>
      <c r="V312" s="65"/>
    </row>
    <row r="313" spans="9:22" ht="13">
      <c r="I313" s="1"/>
      <c r="J313" s="1"/>
      <c r="L313" s="2"/>
      <c r="M313" s="2"/>
      <c r="O313" s="2"/>
      <c r="P313" s="2"/>
      <c r="R313" s="2"/>
      <c r="S313" s="2"/>
      <c r="U313" s="65"/>
      <c r="V313" s="65"/>
    </row>
    <row r="314" spans="9:22" ht="13">
      <c r="I314" s="1"/>
      <c r="J314" s="1"/>
      <c r="L314" s="2"/>
      <c r="M314" s="2"/>
      <c r="O314" s="2"/>
      <c r="P314" s="2"/>
      <c r="R314" s="2"/>
      <c r="S314" s="2"/>
      <c r="U314" s="65"/>
      <c r="V314" s="65"/>
    </row>
    <row r="315" spans="9:22" ht="13">
      <c r="I315" s="1"/>
      <c r="J315" s="1"/>
      <c r="L315" s="2"/>
      <c r="M315" s="2"/>
      <c r="O315" s="2"/>
      <c r="P315" s="2"/>
      <c r="R315" s="2"/>
      <c r="S315" s="2"/>
      <c r="U315" s="65"/>
      <c r="V315" s="65"/>
    </row>
    <row r="316" spans="9:22" ht="13">
      <c r="I316" s="1"/>
      <c r="J316" s="1"/>
      <c r="L316" s="2"/>
      <c r="M316" s="2"/>
      <c r="O316" s="2"/>
      <c r="P316" s="2"/>
      <c r="R316" s="2"/>
      <c r="S316" s="2"/>
      <c r="U316" s="65"/>
      <c r="V316" s="65"/>
    </row>
    <row r="317" spans="9:22" ht="13">
      <c r="I317" s="1"/>
      <c r="J317" s="1"/>
      <c r="L317" s="2"/>
      <c r="M317" s="2"/>
      <c r="O317" s="2"/>
      <c r="P317" s="2"/>
      <c r="R317" s="2"/>
      <c r="S317" s="2"/>
      <c r="U317" s="65"/>
      <c r="V317" s="65"/>
    </row>
    <row r="318" spans="9:22" ht="13">
      <c r="I318" s="1"/>
      <c r="J318" s="1"/>
      <c r="L318" s="2"/>
      <c r="M318" s="2"/>
      <c r="O318" s="2"/>
      <c r="P318" s="2"/>
      <c r="R318" s="2"/>
      <c r="S318" s="2"/>
      <c r="U318" s="65"/>
      <c r="V318" s="65"/>
    </row>
    <row r="319" spans="9:22" ht="13">
      <c r="I319" s="1"/>
      <c r="J319" s="1"/>
      <c r="L319" s="2"/>
      <c r="M319" s="2"/>
      <c r="O319" s="2"/>
      <c r="P319" s="2"/>
      <c r="R319" s="2"/>
      <c r="S319" s="2"/>
      <c r="U319" s="65"/>
      <c r="V319" s="65"/>
    </row>
    <row r="320" spans="9:22" ht="13">
      <c r="I320" s="1"/>
      <c r="J320" s="1"/>
      <c r="L320" s="2"/>
      <c r="M320" s="2"/>
      <c r="O320" s="2"/>
      <c r="P320" s="2"/>
      <c r="R320" s="2"/>
      <c r="S320" s="2"/>
      <c r="U320" s="65"/>
      <c r="V320" s="65"/>
    </row>
    <row r="321" spans="9:22" ht="13">
      <c r="I321" s="1"/>
      <c r="J321" s="1"/>
      <c r="L321" s="2"/>
      <c r="M321" s="2"/>
      <c r="O321" s="2"/>
      <c r="P321" s="2"/>
      <c r="R321" s="2"/>
      <c r="S321" s="2"/>
      <c r="U321" s="65"/>
      <c r="V321" s="65"/>
    </row>
    <row r="322" spans="9:22" ht="13">
      <c r="I322" s="1"/>
      <c r="J322" s="1"/>
      <c r="L322" s="2"/>
      <c r="M322" s="2"/>
      <c r="O322" s="2"/>
      <c r="P322" s="2"/>
      <c r="R322" s="2"/>
      <c r="S322" s="2"/>
      <c r="U322" s="65"/>
      <c r="V322" s="65"/>
    </row>
    <row r="323" spans="9:22" ht="13">
      <c r="I323" s="1"/>
      <c r="J323" s="1"/>
      <c r="L323" s="2"/>
      <c r="M323" s="2"/>
      <c r="O323" s="2"/>
      <c r="P323" s="2"/>
      <c r="R323" s="2"/>
      <c r="S323" s="2"/>
      <c r="U323" s="65"/>
      <c r="V323" s="65"/>
    </row>
    <row r="324" spans="9:22" ht="13">
      <c r="I324" s="1"/>
      <c r="J324" s="1"/>
      <c r="L324" s="2"/>
      <c r="M324" s="2"/>
      <c r="O324" s="2"/>
      <c r="P324" s="2"/>
      <c r="R324" s="2"/>
      <c r="S324" s="2"/>
      <c r="U324" s="65"/>
      <c r="V324" s="65"/>
    </row>
    <row r="325" spans="9:22" ht="13">
      <c r="I325" s="1"/>
      <c r="J325" s="1"/>
      <c r="L325" s="2"/>
      <c r="M325" s="2"/>
      <c r="O325" s="2"/>
      <c r="P325" s="2"/>
      <c r="R325" s="2"/>
      <c r="S325" s="2"/>
      <c r="U325" s="65"/>
      <c r="V325" s="65"/>
    </row>
    <row r="326" spans="9:22" ht="13">
      <c r="I326" s="1"/>
      <c r="J326" s="1"/>
      <c r="L326" s="2"/>
      <c r="M326" s="2"/>
      <c r="O326" s="2"/>
      <c r="P326" s="2"/>
      <c r="R326" s="2"/>
      <c r="S326" s="2"/>
      <c r="U326" s="65"/>
      <c r="V326" s="65"/>
    </row>
    <row r="327" spans="9:22" ht="13">
      <c r="I327" s="1"/>
      <c r="J327" s="1"/>
      <c r="L327" s="2"/>
      <c r="M327" s="2"/>
      <c r="O327" s="2"/>
      <c r="P327" s="2"/>
      <c r="R327" s="2"/>
      <c r="S327" s="2"/>
      <c r="U327" s="65"/>
      <c r="V327" s="65"/>
    </row>
    <row r="328" spans="9:22" ht="13">
      <c r="I328" s="1"/>
      <c r="J328" s="1"/>
      <c r="L328" s="2"/>
      <c r="M328" s="2"/>
      <c r="O328" s="2"/>
      <c r="P328" s="2"/>
      <c r="R328" s="2"/>
      <c r="S328" s="2"/>
      <c r="U328" s="65"/>
      <c r="V328" s="65"/>
    </row>
    <row r="329" spans="9:22" ht="13">
      <c r="I329" s="1"/>
      <c r="J329" s="1"/>
      <c r="L329" s="2"/>
      <c r="M329" s="2"/>
      <c r="O329" s="2"/>
      <c r="P329" s="2"/>
      <c r="R329" s="2"/>
      <c r="S329" s="2"/>
      <c r="U329" s="65"/>
      <c r="V329" s="65"/>
    </row>
    <row r="330" spans="9:22" ht="13">
      <c r="I330" s="1"/>
      <c r="J330" s="1"/>
      <c r="L330" s="2"/>
      <c r="M330" s="2"/>
      <c r="O330" s="2"/>
      <c r="P330" s="2"/>
      <c r="R330" s="2"/>
      <c r="S330" s="2"/>
      <c r="U330" s="65"/>
      <c r="V330" s="65"/>
    </row>
    <row r="331" spans="9:22" ht="13">
      <c r="I331" s="1"/>
      <c r="J331" s="1"/>
      <c r="L331" s="2"/>
      <c r="M331" s="2"/>
      <c r="O331" s="2"/>
      <c r="P331" s="2"/>
      <c r="R331" s="2"/>
      <c r="S331" s="2"/>
      <c r="U331" s="65"/>
      <c r="V331" s="65"/>
    </row>
    <row r="332" spans="9:22" ht="13">
      <c r="I332" s="1"/>
      <c r="J332" s="1"/>
      <c r="L332" s="2"/>
      <c r="M332" s="2"/>
      <c r="O332" s="2"/>
      <c r="P332" s="2"/>
      <c r="R332" s="2"/>
      <c r="S332" s="2"/>
      <c r="U332" s="65"/>
      <c r="V332" s="65"/>
    </row>
    <row r="333" spans="9:22" ht="13">
      <c r="I333" s="1"/>
      <c r="J333" s="1"/>
      <c r="L333" s="2"/>
      <c r="M333" s="2"/>
      <c r="O333" s="2"/>
      <c r="P333" s="2"/>
      <c r="R333" s="2"/>
      <c r="S333" s="2"/>
      <c r="U333" s="65"/>
      <c r="V333" s="65"/>
    </row>
    <row r="334" spans="9:22" ht="13">
      <c r="I334" s="1"/>
      <c r="J334" s="1"/>
      <c r="L334" s="2"/>
      <c r="M334" s="2"/>
      <c r="O334" s="2"/>
      <c r="P334" s="2"/>
      <c r="R334" s="2"/>
      <c r="S334" s="2"/>
      <c r="U334" s="65"/>
      <c r="V334" s="65"/>
    </row>
    <row r="335" spans="9:22" ht="13">
      <c r="I335" s="1"/>
      <c r="J335" s="1"/>
      <c r="L335" s="2"/>
      <c r="M335" s="2"/>
      <c r="O335" s="2"/>
      <c r="P335" s="2"/>
      <c r="R335" s="2"/>
      <c r="S335" s="2"/>
      <c r="U335" s="65"/>
      <c r="V335" s="65"/>
    </row>
    <row r="336" spans="9:22" ht="13">
      <c r="I336" s="1"/>
      <c r="J336" s="1"/>
      <c r="L336" s="2"/>
      <c r="M336" s="2"/>
      <c r="O336" s="2"/>
      <c r="P336" s="2"/>
      <c r="R336" s="2"/>
      <c r="S336" s="2"/>
      <c r="U336" s="65"/>
      <c r="V336" s="65"/>
    </row>
    <row r="337" spans="9:22" ht="13">
      <c r="I337" s="1"/>
      <c r="J337" s="1"/>
      <c r="L337" s="2"/>
      <c r="M337" s="2"/>
      <c r="O337" s="2"/>
      <c r="P337" s="2"/>
      <c r="R337" s="2"/>
      <c r="S337" s="2"/>
      <c r="U337" s="65"/>
      <c r="V337" s="65"/>
    </row>
    <row r="338" spans="9:22" ht="13">
      <c r="I338" s="1"/>
      <c r="J338" s="1"/>
      <c r="L338" s="2"/>
      <c r="M338" s="2"/>
      <c r="O338" s="2"/>
      <c r="P338" s="2"/>
      <c r="R338" s="2"/>
      <c r="S338" s="2"/>
      <c r="U338" s="65"/>
      <c r="V338" s="65"/>
    </row>
    <row r="339" spans="9:22" ht="13">
      <c r="I339" s="1"/>
      <c r="J339" s="1"/>
      <c r="L339" s="2"/>
      <c r="M339" s="2"/>
      <c r="O339" s="2"/>
      <c r="P339" s="2"/>
      <c r="R339" s="2"/>
      <c r="S339" s="2"/>
      <c r="U339" s="65"/>
      <c r="V339" s="65"/>
    </row>
    <row r="340" spans="9:22" ht="13">
      <c r="I340" s="1"/>
      <c r="J340" s="1"/>
      <c r="L340" s="2"/>
      <c r="M340" s="2"/>
      <c r="O340" s="2"/>
      <c r="P340" s="2"/>
      <c r="R340" s="2"/>
      <c r="S340" s="2"/>
      <c r="U340" s="65"/>
      <c r="V340" s="65"/>
    </row>
    <row r="341" spans="9:22" ht="13">
      <c r="I341" s="1"/>
      <c r="J341" s="1"/>
      <c r="L341" s="2"/>
      <c r="M341" s="2"/>
      <c r="O341" s="2"/>
      <c r="P341" s="2"/>
      <c r="R341" s="2"/>
      <c r="S341" s="2"/>
      <c r="U341" s="65"/>
      <c r="V341" s="65"/>
    </row>
    <row r="342" spans="9:22" ht="13">
      <c r="I342" s="1"/>
      <c r="J342" s="1"/>
      <c r="L342" s="2"/>
      <c r="M342" s="2"/>
      <c r="O342" s="2"/>
      <c r="P342" s="2"/>
      <c r="R342" s="2"/>
      <c r="S342" s="2"/>
      <c r="U342" s="65"/>
      <c r="V342" s="65"/>
    </row>
    <row r="343" spans="9:22" ht="13">
      <c r="I343" s="1"/>
      <c r="J343" s="1"/>
      <c r="L343" s="2"/>
      <c r="M343" s="2"/>
      <c r="O343" s="2"/>
      <c r="P343" s="2"/>
      <c r="R343" s="2"/>
      <c r="S343" s="2"/>
      <c r="U343" s="65"/>
      <c r="V343" s="65"/>
    </row>
    <row r="344" spans="9:22" ht="13">
      <c r="I344" s="1"/>
      <c r="J344" s="1"/>
      <c r="L344" s="2"/>
      <c r="M344" s="2"/>
      <c r="O344" s="2"/>
      <c r="P344" s="2"/>
      <c r="R344" s="2"/>
      <c r="S344" s="2"/>
      <c r="U344" s="65"/>
      <c r="V344" s="65"/>
    </row>
    <row r="345" spans="9:22" ht="13">
      <c r="I345" s="1"/>
      <c r="J345" s="1"/>
      <c r="L345" s="2"/>
      <c r="M345" s="2"/>
      <c r="O345" s="2"/>
      <c r="P345" s="2"/>
      <c r="R345" s="2"/>
      <c r="S345" s="2"/>
      <c r="U345" s="65"/>
      <c r="V345" s="65"/>
    </row>
    <row r="346" spans="9:22" ht="13">
      <c r="I346" s="1"/>
      <c r="J346" s="1"/>
      <c r="L346" s="2"/>
      <c r="M346" s="2"/>
      <c r="O346" s="2"/>
      <c r="P346" s="2"/>
      <c r="R346" s="2"/>
      <c r="S346" s="2"/>
      <c r="U346" s="65"/>
      <c r="V346" s="65"/>
    </row>
    <row r="347" spans="9:22" ht="13">
      <c r="I347" s="1"/>
      <c r="J347" s="1"/>
      <c r="L347" s="2"/>
      <c r="M347" s="2"/>
      <c r="O347" s="2"/>
      <c r="P347" s="2"/>
      <c r="R347" s="2"/>
      <c r="S347" s="2"/>
      <c r="U347" s="65"/>
      <c r="V347" s="65"/>
    </row>
    <row r="348" spans="9:22" ht="13">
      <c r="I348" s="1"/>
      <c r="J348" s="1"/>
      <c r="L348" s="2"/>
      <c r="M348" s="2"/>
      <c r="O348" s="2"/>
      <c r="P348" s="2"/>
      <c r="R348" s="2"/>
      <c r="S348" s="2"/>
      <c r="U348" s="65"/>
      <c r="V348" s="65"/>
    </row>
    <row r="349" spans="9:22" ht="13">
      <c r="I349" s="1"/>
      <c r="J349" s="1"/>
      <c r="L349" s="2"/>
      <c r="M349" s="2"/>
      <c r="O349" s="2"/>
      <c r="P349" s="2"/>
      <c r="R349" s="2"/>
      <c r="S349" s="2"/>
      <c r="U349" s="65"/>
      <c r="V349" s="65"/>
    </row>
    <row r="350" spans="9:22" ht="13">
      <c r="I350" s="1"/>
      <c r="J350" s="1"/>
      <c r="L350" s="2"/>
      <c r="M350" s="2"/>
      <c r="O350" s="2"/>
      <c r="P350" s="2"/>
      <c r="R350" s="2"/>
      <c r="S350" s="2"/>
      <c r="U350" s="65"/>
      <c r="V350" s="65"/>
    </row>
    <row r="351" spans="9:22" ht="13">
      <c r="I351" s="65"/>
      <c r="J351" s="65"/>
      <c r="L351" s="2"/>
      <c r="M351" s="2"/>
      <c r="O351" s="2"/>
      <c r="P351" s="2"/>
      <c r="R351" s="2"/>
      <c r="S351" s="2"/>
      <c r="U351" s="65"/>
      <c r="V351" s="65"/>
    </row>
    <row r="352" spans="9:22" ht="13">
      <c r="I352" s="65"/>
      <c r="J352" s="65"/>
      <c r="L352" s="2"/>
      <c r="M352" s="2"/>
      <c r="O352" s="2"/>
      <c r="P352" s="2"/>
      <c r="R352" s="2"/>
      <c r="S352" s="2"/>
      <c r="U352" s="65"/>
      <c r="V352" s="65"/>
    </row>
    <row r="353" spans="9:22" ht="13">
      <c r="I353" s="65"/>
      <c r="J353" s="65"/>
      <c r="L353" s="2"/>
      <c r="M353" s="2"/>
      <c r="O353" s="2"/>
      <c r="P353" s="2"/>
      <c r="R353" s="2"/>
      <c r="S353" s="2"/>
      <c r="U353" s="65"/>
      <c r="V353" s="65"/>
    </row>
    <row r="354" spans="9:22" ht="13">
      <c r="I354" s="65"/>
      <c r="J354" s="65"/>
      <c r="L354" s="2"/>
      <c r="M354" s="2"/>
      <c r="O354" s="2"/>
      <c r="P354" s="2"/>
      <c r="R354" s="2"/>
      <c r="S354" s="2"/>
      <c r="U354" s="65"/>
      <c r="V354" s="65"/>
    </row>
    <row r="355" spans="9:22" ht="13">
      <c r="I355" s="65"/>
      <c r="J355" s="65"/>
      <c r="L355" s="2"/>
      <c r="M355" s="2"/>
      <c r="O355" s="2"/>
      <c r="P355" s="2"/>
      <c r="R355" s="2"/>
      <c r="S355" s="2"/>
      <c r="U355" s="65"/>
      <c r="V355" s="65"/>
    </row>
    <row r="356" spans="9:22" ht="13">
      <c r="I356" s="65"/>
      <c r="J356" s="65"/>
      <c r="L356" s="2"/>
      <c r="M356" s="2"/>
      <c r="O356" s="2"/>
      <c r="P356" s="2"/>
      <c r="R356" s="2"/>
      <c r="S356" s="2"/>
      <c r="U356" s="65"/>
      <c r="V356" s="65"/>
    </row>
    <row r="357" spans="9:22" ht="13">
      <c r="I357" s="65"/>
      <c r="J357" s="65"/>
      <c r="L357" s="2"/>
      <c r="M357" s="2"/>
      <c r="O357" s="2"/>
      <c r="P357" s="2"/>
      <c r="R357" s="2"/>
      <c r="S357" s="2"/>
      <c r="U357" s="65"/>
      <c r="V357" s="65"/>
    </row>
    <row r="358" spans="9:22" ht="13">
      <c r="I358" s="65"/>
      <c r="J358" s="65"/>
      <c r="L358" s="2"/>
      <c r="M358" s="2"/>
      <c r="O358" s="2"/>
      <c r="P358" s="2"/>
      <c r="R358" s="2"/>
      <c r="S358" s="2"/>
      <c r="U358" s="65"/>
      <c r="V358" s="65"/>
    </row>
    <row r="359" spans="9:22" ht="13">
      <c r="I359" s="65"/>
      <c r="J359" s="65"/>
      <c r="L359" s="2"/>
      <c r="M359" s="2"/>
      <c r="O359" s="2"/>
      <c r="P359" s="2"/>
      <c r="R359" s="2"/>
      <c r="S359" s="2"/>
      <c r="U359" s="65"/>
      <c r="V359" s="65"/>
    </row>
    <row r="360" spans="9:22" ht="13">
      <c r="I360" s="65"/>
      <c r="J360" s="65"/>
      <c r="L360" s="2"/>
      <c r="M360" s="2"/>
      <c r="O360" s="2"/>
      <c r="P360" s="2"/>
      <c r="R360" s="2"/>
      <c r="S360" s="2"/>
      <c r="U360" s="65"/>
      <c r="V360" s="65"/>
    </row>
    <row r="361" spans="9:22" ht="13">
      <c r="I361" s="65"/>
      <c r="J361" s="65"/>
      <c r="L361" s="2"/>
      <c r="M361" s="2"/>
      <c r="O361" s="2"/>
      <c r="P361" s="2"/>
      <c r="R361" s="2"/>
      <c r="S361" s="2"/>
      <c r="U361" s="65"/>
      <c r="V361" s="65"/>
    </row>
    <row r="362" spans="9:22" ht="13">
      <c r="I362" s="65"/>
      <c r="J362" s="65"/>
      <c r="L362" s="2"/>
      <c r="M362" s="2"/>
      <c r="O362" s="2"/>
      <c r="P362" s="2"/>
      <c r="R362" s="2"/>
      <c r="S362" s="2"/>
      <c r="U362" s="65"/>
      <c r="V362" s="65"/>
    </row>
    <row r="363" spans="9:22" ht="13">
      <c r="I363" s="65"/>
      <c r="J363" s="65"/>
      <c r="L363" s="2"/>
      <c r="M363" s="2"/>
      <c r="O363" s="2"/>
      <c r="P363" s="2"/>
      <c r="R363" s="2"/>
      <c r="S363" s="2"/>
      <c r="U363" s="65"/>
      <c r="V363" s="65"/>
    </row>
    <row r="364" spans="9:22" ht="13">
      <c r="I364" s="65"/>
      <c r="J364" s="65"/>
      <c r="L364" s="2"/>
      <c r="M364" s="2"/>
      <c r="O364" s="2"/>
      <c r="P364" s="2"/>
      <c r="R364" s="2"/>
      <c r="S364" s="2"/>
      <c r="U364" s="65"/>
      <c r="V364" s="65"/>
    </row>
    <row r="365" spans="9:22" ht="13">
      <c r="I365" s="65"/>
      <c r="J365" s="65"/>
      <c r="L365" s="2"/>
      <c r="M365" s="2"/>
      <c r="O365" s="2"/>
      <c r="P365" s="2"/>
      <c r="R365" s="2"/>
      <c r="S365" s="2"/>
      <c r="U365" s="65"/>
      <c r="V365" s="65"/>
    </row>
    <row r="366" spans="9:22" ht="13">
      <c r="I366" s="65"/>
      <c r="J366" s="65"/>
      <c r="L366" s="2"/>
      <c r="M366" s="2"/>
      <c r="O366" s="2"/>
      <c r="P366" s="2"/>
      <c r="R366" s="2"/>
      <c r="S366" s="2"/>
      <c r="U366" s="65"/>
      <c r="V366" s="65"/>
    </row>
    <row r="367" spans="9:22" ht="13">
      <c r="I367" s="65"/>
      <c r="J367" s="65"/>
      <c r="L367" s="2"/>
      <c r="M367" s="2"/>
      <c r="O367" s="2"/>
      <c r="P367" s="2"/>
      <c r="R367" s="2"/>
      <c r="S367" s="2"/>
      <c r="U367" s="65"/>
      <c r="V367" s="65"/>
    </row>
    <row r="368" spans="9:22" ht="13">
      <c r="I368" s="65"/>
      <c r="J368" s="65"/>
      <c r="L368" s="2"/>
      <c r="M368" s="2"/>
      <c r="O368" s="2"/>
      <c r="P368" s="2"/>
      <c r="R368" s="2"/>
      <c r="S368" s="2"/>
      <c r="U368" s="65"/>
      <c r="V368" s="65"/>
    </row>
    <row r="369" spans="9:22" ht="13">
      <c r="I369" s="65"/>
      <c r="J369" s="65"/>
      <c r="L369" s="2"/>
      <c r="M369" s="2"/>
      <c r="O369" s="2"/>
      <c r="P369" s="2"/>
      <c r="R369" s="2"/>
      <c r="S369" s="2"/>
      <c r="U369" s="65"/>
      <c r="V369" s="65"/>
    </row>
    <row r="370" spans="9:22" ht="13">
      <c r="I370" s="65"/>
      <c r="J370" s="65"/>
      <c r="L370" s="2"/>
      <c r="M370" s="2"/>
      <c r="O370" s="2"/>
      <c r="P370" s="2"/>
      <c r="R370" s="2"/>
      <c r="S370" s="2"/>
      <c r="U370" s="65"/>
      <c r="V370" s="65"/>
    </row>
    <row r="371" spans="9:22" ht="13">
      <c r="I371" s="65"/>
      <c r="J371" s="65"/>
      <c r="L371" s="2"/>
      <c r="M371" s="2"/>
      <c r="O371" s="2"/>
      <c r="P371" s="2"/>
      <c r="R371" s="2"/>
      <c r="S371" s="2"/>
      <c r="U371" s="65"/>
      <c r="V371" s="65"/>
    </row>
    <row r="372" spans="9:22" ht="13">
      <c r="I372" s="65"/>
      <c r="J372" s="65"/>
      <c r="L372" s="2"/>
      <c r="M372" s="2"/>
      <c r="O372" s="2"/>
      <c r="P372" s="2"/>
      <c r="R372" s="2"/>
      <c r="S372" s="2"/>
      <c r="U372" s="65"/>
      <c r="V372" s="65"/>
    </row>
    <row r="373" spans="9:22" ht="13">
      <c r="I373" s="65"/>
      <c r="J373" s="65"/>
      <c r="L373" s="2"/>
      <c r="M373" s="2"/>
      <c r="O373" s="2"/>
      <c r="P373" s="2"/>
      <c r="R373" s="2"/>
      <c r="S373" s="2"/>
      <c r="U373" s="65"/>
      <c r="V373" s="65"/>
    </row>
    <row r="374" spans="9:22" ht="13">
      <c r="I374" s="65"/>
      <c r="J374" s="65"/>
      <c r="L374" s="2"/>
      <c r="M374" s="2"/>
      <c r="O374" s="2"/>
      <c r="P374" s="2"/>
      <c r="R374" s="2"/>
      <c r="S374" s="2"/>
      <c r="U374" s="65"/>
      <c r="V374" s="65"/>
    </row>
    <row r="375" spans="9:22" ht="13">
      <c r="I375" s="65"/>
      <c r="J375" s="65"/>
      <c r="L375" s="2"/>
      <c r="M375" s="2"/>
      <c r="O375" s="2"/>
      <c r="P375" s="2"/>
      <c r="R375" s="2"/>
      <c r="S375" s="2"/>
      <c r="U375" s="65"/>
      <c r="V375" s="65"/>
    </row>
    <row r="376" spans="9:22" ht="13">
      <c r="I376" s="65"/>
      <c r="J376" s="65"/>
      <c r="L376" s="2"/>
      <c r="M376" s="2"/>
      <c r="O376" s="2"/>
      <c r="P376" s="2"/>
      <c r="R376" s="2"/>
      <c r="S376" s="2"/>
      <c r="U376" s="65"/>
      <c r="V376" s="65"/>
    </row>
    <row r="377" spans="9:22" ht="13">
      <c r="I377" s="65"/>
      <c r="J377" s="65"/>
      <c r="L377" s="2"/>
      <c r="M377" s="2"/>
      <c r="O377" s="2"/>
      <c r="P377" s="2"/>
      <c r="R377" s="2"/>
      <c r="S377" s="2"/>
      <c r="U377" s="65"/>
      <c r="V377" s="65"/>
    </row>
    <row r="378" spans="9:22" ht="13">
      <c r="I378" s="65"/>
      <c r="J378" s="65"/>
      <c r="L378" s="2"/>
      <c r="M378" s="2"/>
      <c r="O378" s="2"/>
      <c r="P378" s="2"/>
      <c r="R378" s="2"/>
      <c r="S378" s="2"/>
      <c r="U378" s="65"/>
      <c r="V378" s="65"/>
    </row>
    <row r="379" spans="9:22" ht="13">
      <c r="I379" s="65"/>
      <c r="J379" s="65"/>
      <c r="L379" s="2"/>
      <c r="M379" s="2"/>
      <c r="O379" s="2"/>
      <c r="P379" s="2"/>
      <c r="R379" s="2"/>
      <c r="S379" s="2"/>
      <c r="U379" s="65"/>
      <c r="V379" s="65"/>
    </row>
    <row r="380" spans="9:22" ht="13">
      <c r="I380" s="65"/>
      <c r="J380" s="65"/>
      <c r="L380" s="2"/>
      <c r="M380" s="2"/>
      <c r="O380" s="2"/>
      <c r="P380" s="2"/>
      <c r="R380" s="2"/>
      <c r="S380" s="2"/>
      <c r="U380" s="65"/>
      <c r="V380" s="65"/>
    </row>
    <row r="381" spans="9:22" ht="13">
      <c r="I381" s="65"/>
      <c r="J381" s="65"/>
      <c r="L381" s="2"/>
      <c r="M381" s="2"/>
      <c r="O381" s="2"/>
      <c r="P381" s="2"/>
      <c r="R381" s="2"/>
      <c r="S381" s="2"/>
      <c r="U381" s="65"/>
      <c r="V381" s="65"/>
    </row>
    <row r="382" spans="9:22" ht="13">
      <c r="I382" s="65"/>
      <c r="J382" s="65"/>
      <c r="L382" s="2"/>
      <c r="M382" s="2"/>
      <c r="O382" s="2"/>
      <c r="P382" s="2"/>
      <c r="R382" s="2"/>
      <c r="S382" s="2"/>
      <c r="U382" s="65"/>
      <c r="V382" s="65"/>
    </row>
    <row r="383" spans="9:22" ht="13">
      <c r="I383" s="65"/>
      <c r="J383" s="65"/>
      <c r="L383" s="2"/>
      <c r="M383" s="2"/>
      <c r="O383" s="2"/>
      <c r="P383" s="2"/>
      <c r="R383" s="2"/>
      <c r="S383" s="2"/>
      <c r="U383" s="65"/>
      <c r="V383" s="65"/>
    </row>
    <row r="384" spans="9:22" ht="13">
      <c r="I384" s="65"/>
      <c r="J384" s="65"/>
      <c r="L384" s="2"/>
      <c r="M384" s="2"/>
      <c r="O384" s="2"/>
      <c r="P384" s="2"/>
      <c r="R384" s="2"/>
      <c r="S384" s="2"/>
      <c r="U384" s="65"/>
      <c r="V384" s="65"/>
    </row>
    <row r="385" spans="9:22" ht="13">
      <c r="I385" s="65"/>
      <c r="J385" s="65"/>
      <c r="L385" s="2"/>
      <c r="M385" s="2"/>
      <c r="O385" s="2"/>
      <c r="P385" s="2"/>
      <c r="R385" s="2"/>
      <c r="S385" s="2"/>
      <c r="U385" s="65"/>
      <c r="V385" s="65"/>
    </row>
    <row r="386" spans="9:22" ht="13">
      <c r="I386" s="65"/>
      <c r="J386" s="65"/>
      <c r="L386" s="2"/>
      <c r="M386" s="2"/>
      <c r="O386" s="2"/>
      <c r="P386" s="2"/>
      <c r="R386" s="2"/>
      <c r="S386" s="2"/>
      <c r="U386" s="65"/>
      <c r="V386" s="65"/>
    </row>
    <row r="387" spans="9:22" ht="13">
      <c r="I387" s="65"/>
      <c r="J387" s="65"/>
      <c r="L387" s="2"/>
      <c r="M387" s="2"/>
      <c r="O387" s="2"/>
      <c r="P387" s="2"/>
      <c r="R387" s="2"/>
      <c r="S387" s="2"/>
      <c r="U387" s="65"/>
      <c r="V387" s="65"/>
    </row>
    <row r="388" spans="9:22" ht="13">
      <c r="I388" s="65"/>
      <c r="J388" s="65"/>
      <c r="L388" s="2"/>
      <c r="M388" s="2"/>
      <c r="O388" s="2"/>
      <c r="P388" s="2"/>
      <c r="R388" s="2"/>
      <c r="S388" s="2"/>
      <c r="U388" s="65"/>
      <c r="V388" s="65"/>
    </row>
    <row r="389" spans="9:22" ht="13">
      <c r="I389" s="65"/>
      <c r="J389" s="65"/>
      <c r="L389" s="2"/>
      <c r="M389" s="2"/>
      <c r="O389" s="2"/>
      <c r="P389" s="2"/>
      <c r="R389" s="2"/>
      <c r="S389" s="2"/>
      <c r="U389" s="65"/>
      <c r="V389" s="65"/>
    </row>
    <row r="390" spans="9:22" ht="13">
      <c r="I390" s="65"/>
      <c r="J390" s="65"/>
      <c r="L390" s="2"/>
      <c r="M390" s="2"/>
      <c r="O390" s="2"/>
      <c r="P390" s="2"/>
      <c r="R390" s="2"/>
      <c r="S390" s="2"/>
      <c r="U390" s="65"/>
      <c r="V390" s="65"/>
    </row>
    <row r="391" spans="9:22" ht="13">
      <c r="I391" s="65"/>
      <c r="J391" s="65"/>
      <c r="L391" s="2"/>
      <c r="M391" s="2"/>
      <c r="O391" s="2"/>
      <c r="P391" s="2"/>
      <c r="R391" s="2"/>
      <c r="S391" s="2"/>
      <c r="U391" s="65"/>
      <c r="V391" s="65"/>
    </row>
    <row r="392" spans="9:22" ht="13">
      <c r="I392" s="65"/>
      <c r="J392" s="65"/>
      <c r="L392" s="2"/>
      <c r="M392" s="2"/>
      <c r="O392" s="2"/>
      <c r="P392" s="2"/>
      <c r="R392" s="2"/>
      <c r="S392" s="2"/>
      <c r="U392" s="65"/>
      <c r="V392" s="65"/>
    </row>
    <row r="393" spans="9:22" ht="13">
      <c r="I393" s="65"/>
      <c r="J393" s="65"/>
      <c r="L393" s="2"/>
      <c r="M393" s="2"/>
      <c r="O393" s="2"/>
      <c r="P393" s="2"/>
      <c r="R393" s="2"/>
      <c r="S393" s="2"/>
      <c r="U393" s="65"/>
      <c r="V393" s="65"/>
    </row>
    <row r="394" spans="9:22" ht="13">
      <c r="I394" s="65"/>
      <c r="J394" s="65"/>
      <c r="L394" s="2"/>
      <c r="M394" s="2"/>
      <c r="O394" s="2"/>
      <c r="P394" s="2"/>
      <c r="R394" s="2"/>
      <c r="S394" s="2"/>
      <c r="U394" s="65"/>
      <c r="V394" s="65"/>
    </row>
    <row r="395" spans="9:22" ht="13">
      <c r="I395" s="65"/>
      <c r="J395" s="65"/>
      <c r="L395" s="2"/>
      <c r="M395" s="2"/>
      <c r="O395" s="2"/>
      <c r="P395" s="2"/>
      <c r="R395" s="2"/>
      <c r="S395" s="2"/>
      <c r="U395" s="65"/>
      <c r="V395" s="65"/>
    </row>
    <row r="396" spans="9:22" ht="13">
      <c r="I396" s="65"/>
      <c r="J396" s="65"/>
      <c r="L396" s="2"/>
      <c r="M396" s="2"/>
      <c r="O396" s="2"/>
      <c r="P396" s="2"/>
      <c r="R396" s="2"/>
      <c r="S396" s="2"/>
      <c r="U396" s="65"/>
      <c r="V396" s="65"/>
    </row>
    <row r="397" spans="9:22" ht="13">
      <c r="I397" s="65"/>
      <c r="J397" s="65"/>
      <c r="L397" s="2"/>
      <c r="M397" s="2"/>
      <c r="O397" s="2"/>
      <c r="P397" s="2"/>
      <c r="R397" s="2"/>
      <c r="S397" s="2"/>
      <c r="U397" s="65"/>
      <c r="V397" s="65"/>
    </row>
    <row r="398" spans="9:22" ht="13">
      <c r="I398" s="65"/>
      <c r="J398" s="65"/>
      <c r="L398" s="2"/>
      <c r="M398" s="2"/>
      <c r="O398" s="2"/>
      <c r="P398" s="2"/>
      <c r="R398" s="2"/>
      <c r="S398" s="2"/>
      <c r="U398" s="65"/>
      <c r="V398" s="65"/>
    </row>
    <row r="399" spans="9:22" ht="13">
      <c r="I399" s="65"/>
      <c r="J399" s="65"/>
      <c r="L399" s="2"/>
      <c r="M399" s="2"/>
      <c r="O399" s="2"/>
      <c r="P399" s="2"/>
      <c r="R399" s="2"/>
      <c r="S399" s="2"/>
      <c r="U399" s="65"/>
      <c r="V399" s="65"/>
    </row>
    <row r="400" spans="9:22" ht="13">
      <c r="I400" s="65"/>
      <c r="J400" s="65"/>
      <c r="L400" s="2"/>
      <c r="M400" s="2"/>
      <c r="O400" s="2"/>
      <c r="P400" s="2"/>
      <c r="R400" s="2"/>
      <c r="S400" s="2"/>
      <c r="U400" s="65"/>
      <c r="V400" s="65"/>
    </row>
    <row r="401" spans="9:22" ht="13">
      <c r="I401" s="65"/>
      <c r="J401" s="65"/>
      <c r="L401" s="2"/>
      <c r="M401" s="2"/>
      <c r="O401" s="2"/>
      <c r="P401" s="2"/>
      <c r="R401" s="2"/>
      <c r="S401" s="2"/>
      <c r="U401" s="65"/>
      <c r="V401" s="65"/>
    </row>
    <row r="402" spans="9:22" ht="13">
      <c r="I402" s="65"/>
      <c r="J402" s="65"/>
      <c r="L402" s="2"/>
      <c r="M402" s="2"/>
      <c r="O402" s="2"/>
      <c r="P402" s="2"/>
      <c r="R402" s="2"/>
      <c r="S402" s="2"/>
      <c r="U402" s="65"/>
      <c r="V402" s="65"/>
    </row>
    <row r="403" spans="9:22" ht="13">
      <c r="I403" s="65"/>
      <c r="J403" s="65"/>
      <c r="L403" s="2"/>
      <c r="M403" s="2"/>
      <c r="O403" s="2"/>
      <c r="P403" s="2"/>
      <c r="R403" s="2"/>
      <c r="S403" s="2"/>
      <c r="U403" s="65"/>
      <c r="V403" s="65"/>
    </row>
    <row r="404" spans="9:22" ht="13">
      <c r="I404" s="65"/>
      <c r="J404" s="65"/>
      <c r="L404" s="2"/>
      <c r="M404" s="2"/>
      <c r="O404" s="2"/>
      <c r="P404" s="2"/>
      <c r="R404" s="2"/>
      <c r="S404" s="2"/>
      <c r="U404" s="65"/>
      <c r="V404" s="65"/>
    </row>
    <row r="405" spans="9:22" ht="13">
      <c r="I405" s="65"/>
      <c r="J405" s="65"/>
      <c r="L405" s="2"/>
      <c r="M405" s="2"/>
      <c r="O405" s="2"/>
      <c r="P405" s="2"/>
      <c r="R405" s="2"/>
      <c r="S405" s="2"/>
      <c r="U405" s="65"/>
      <c r="V405" s="65"/>
    </row>
    <row r="406" spans="9:22" ht="13">
      <c r="I406" s="65"/>
      <c r="J406" s="65"/>
      <c r="L406" s="2"/>
      <c r="M406" s="2"/>
      <c r="O406" s="2"/>
      <c r="P406" s="2"/>
      <c r="R406" s="2"/>
      <c r="S406" s="2"/>
      <c r="U406" s="65"/>
      <c r="V406" s="65"/>
    </row>
    <row r="407" spans="9:22" ht="13">
      <c r="I407" s="65"/>
      <c r="J407" s="65"/>
      <c r="L407" s="2"/>
      <c r="M407" s="2"/>
      <c r="O407" s="2"/>
      <c r="P407" s="2"/>
      <c r="R407" s="2"/>
      <c r="S407" s="2"/>
      <c r="U407" s="65"/>
      <c r="V407" s="65"/>
    </row>
    <row r="408" spans="9:22" ht="13">
      <c r="I408" s="65"/>
      <c r="J408" s="65"/>
      <c r="L408" s="2"/>
      <c r="M408" s="2"/>
      <c r="O408" s="2"/>
      <c r="P408" s="2"/>
      <c r="R408" s="2"/>
      <c r="S408" s="2"/>
      <c r="U408" s="65"/>
      <c r="V408" s="65"/>
    </row>
    <row r="409" spans="9:22" ht="13">
      <c r="I409" s="65"/>
      <c r="J409" s="65"/>
      <c r="L409" s="2"/>
      <c r="M409" s="2"/>
      <c r="O409" s="2"/>
      <c r="P409" s="2"/>
      <c r="R409" s="2"/>
      <c r="S409" s="2"/>
      <c r="U409" s="65"/>
      <c r="V409" s="65"/>
    </row>
    <row r="410" spans="9:22" ht="13">
      <c r="I410" s="65"/>
      <c r="J410" s="65"/>
      <c r="L410" s="2"/>
      <c r="M410" s="2"/>
      <c r="O410" s="2"/>
      <c r="P410" s="2"/>
      <c r="R410" s="2"/>
      <c r="S410" s="2"/>
      <c r="U410" s="65"/>
      <c r="V410" s="65"/>
    </row>
    <row r="411" spans="9:22" ht="13">
      <c r="I411" s="65"/>
      <c r="J411" s="65"/>
      <c r="L411" s="2"/>
      <c r="M411" s="2"/>
      <c r="O411" s="2"/>
      <c r="P411" s="2"/>
      <c r="R411" s="2"/>
      <c r="S411" s="2"/>
      <c r="U411" s="65"/>
      <c r="V411" s="65"/>
    </row>
    <row r="412" spans="9:22" ht="13">
      <c r="I412" s="65"/>
      <c r="J412" s="65"/>
      <c r="L412" s="2"/>
      <c r="M412" s="2"/>
      <c r="O412" s="2"/>
      <c r="P412" s="2"/>
      <c r="R412" s="2"/>
      <c r="S412" s="2"/>
      <c r="U412" s="65"/>
      <c r="V412" s="65"/>
    </row>
    <row r="413" spans="9:22" ht="13">
      <c r="I413" s="65"/>
      <c r="J413" s="65"/>
      <c r="L413" s="2"/>
      <c r="M413" s="2"/>
      <c r="O413" s="2"/>
      <c r="P413" s="2"/>
      <c r="R413" s="2"/>
      <c r="S413" s="2"/>
      <c r="U413" s="65"/>
      <c r="V413" s="65"/>
    </row>
    <row r="414" spans="9:22" ht="13">
      <c r="I414" s="65"/>
      <c r="J414" s="65"/>
      <c r="L414" s="2"/>
      <c r="M414" s="2"/>
      <c r="O414" s="2"/>
      <c r="P414" s="2"/>
      <c r="R414" s="2"/>
      <c r="S414" s="2"/>
      <c r="U414" s="65"/>
      <c r="V414" s="65"/>
    </row>
    <row r="415" spans="9:22" ht="13">
      <c r="I415" s="65"/>
      <c r="J415" s="65"/>
      <c r="L415" s="2"/>
      <c r="M415" s="2"/>
      <c r="O415" s="2"/>
      <c r="P415" s="2"/>
      <c r="R415" s="2"/>
      <c r="S415" s="2"/>
      <c r="U415" s="65"/>
      <c r="V415" s="65"/>
    </row>
    <row r="416" spans="9:22" ht="13">
      <c r="I416" s="65"/>
      <c r="J416" s="65"/>
      <c r="L416" s="2"/>
      <c r="M416" s="2"/>
      <c r="O416" s="2"/>
      <c r="P416" s="2"/>
      <c r="R416" s="2"/>
      <c r="S416" s="2"/>
      <c r="U416" s="65"/>
      <c r="V416" s="65"/>
    </row>
    <row r="417" spans="9:22" ht="13">
      <c r="I417" s="65"/>
      <c r="J417" s="65"/>
      <c r="L417" s="2"/>
      <c r="M417" s="2"/>
      <c r="O417" s="2"/>
      <c r="P417" s="2"/>
      <c r="R417" s="2"/>
      <c r="S417" s="2"/>
      <c r="U417" s="65"/>
      <c r="V417" s="65"/>
    </row>
    <row r="418" spans="9:22" ht="13">
      <c r="I418" s="65"/>
      <c r="J418" s="65"/>
      <c r="L418" s="2"/>
      <c r="M418" s="2"/>
      <c r="O418" s="2"/>
      <c r="P418" s="2"/>
      <c r="R418" s="2"/>
      <c r="S418" s="2"/>
      <c r="U418" s="65"/>
      <c r="V418" s="65"/>
    </row>
    <row r="419" spans="9:22" ht="13">
      <c r="I419" s="65"/>
      <c r="J419" s="65"/>
      <c r="L419" s="2"/>
      <c r="M419" s="2"/>
      <c r="O419" s="2"/>
      <c r="P419" s="2"/>
      <c r="R419" s="2"/>
      <c r="S419" s="2"/>
      <c r="U419" s="65"/>
      <c r="V419" s="65"/>
    </row>
    <row r="420" spans="9:22" ht="13">
      <c r="I420" s="65"/>
      <c r="J420" s="65"/>
      <c r="L420" s="2"/>
      <c r="M420" s="2"/>
      <c r="O420" s="2"/>
      <c r="P420" s="2"/>
      <c r="R420" s="2"/>
      <c r="S420" s="2"/>
      <c r="U420" s="65"/>
      <c r="V420" s="65"/>
    </row>
    <row r="421" spans="9:22" ht="13">
      <c r="I421" s="65"/>
      <c r="J421" s="65"/>
      <c r="L421" s="2"/>
      <c r="M421" s="2"/>
      <c r="O421" s="2"/>
      <c r="P421" s="2"/>
      <c r="R421" s="2"/>
      <c r="S421" s="2"/>
      <c r="U421" s="65"/>
      <c r="V421" s="65"/>
    </row>
    <row r="422" spans="9:22" ht="13">
      <c r="I422" s="65"/>
      <c r="J422" s="65"/>
      <c r="L422" s="2"/>
      <c r="M422" s="2"/>
      <c r="O422" s="2"/>
      <c r="P422" s="2"/>
      <c r="R422" s="2"/>
      <c r="S422" s="2"/>
      <c r="U422" s="65"/>
      <c r="V422" s="65"/>
    </row>
    <row r="423" spans="9:22" ht="13">
      <c r="I423" s="65"/>
      <c r="J423" s="65"/>
      <c r="L423" s="2"/>
      <c r="M423" s="2"/>
      <c r="O423" s="2"/>
      <c r="P423" s="2"/>
      <c r="R423" s="2"/>
      <c r="S423" s="2"/>
      <c r="U423" s="65"/>
      <c r="V423" s="65"/>
    </row>
    <row r="424" spans="9:22" ht="13">
      <c r="I424" s="65"/>
      <c r="J424" s="65"/>
      <c r="L424" s="2"/>
      <c r="M424" s="2"/>
      <c r="O424" s="2"/>
      <c r="P424" s="2"/>
      <c r="R424" s="2"/>
      <c r="S424" s="2"/>
      <c r="U424" s="65"/>
      <c r="V424" s="65"/>
    </row>
    <row r="425" spans="9:22" ht="13">
      <c r="I425" s="65"/>
      <c r="J425" s="65"/>
      <c r="L425" s="2"/>
      <c r="M425" s="2"/>
      <c r="O425" s="2"/>
      <c r="P425" s="2"/>
      <c r="R425" s="2"/>
      <c r="S425" s="2"/>
      <c r="U425" s="65"/>
      <c r="V425" s="65"/>
    </row>
    <row r="426" spans="9:22" ht="13">
      <c r="I426" s="65"/>
      <c r="J426" s="65"/>
      <c r="L426" s="2"/>
      <c r="M426" s="2"/>
      <c r="O426" s="2"/>
      <c r="P426" s="2"/>
      <c r="R426" s="2"/>
      <c r="S426" s="2"/>
      <c r="U426" s="65"/>
      <c r="V426" s="65"/>
    </row>
    <row r="427" spans="9:22" ht="13">
      <c r="I427" s="65"/>
      <c r="J427" s="65"/>
      <c r="L427" s="2"/>
      <c r="M427" s="2"/>
      <c r="O427" s="2"/>
      <c r="P427" s="2"/>
      <c r="R427" s="2"/>
      <c r="S427" s="2"/>
      <c r="U427" s="65"/>
      <c r="V427" s="65"/>
    </row>
    <row r="428" spans="9:22" ht="13">
      <c r="I428" s="65"/>
      <c r="J428" s="65"/>
      <c r="L428" s="2"/>
      <c r="M428" s="2"/>
      <c r="O428" s="2"/>
      <c r="P428" s="2"/>
      <c r="R428" s="2"/>
      <c r="S428" s="2"/>
      <c r="U428" s="65"/>
      <c r="V428" s="65"/>
    </row>
    <row r="429" spans="9:22" ht="13">
      <c r="I429" s="65"/>
      <c r="J429" s="65"/>
      <c r="L429" s="2"/>
      <c r="M429" s="2"/>
      <c r="O429" s="2"/>
      <c r="P429" s="2"/>
      <c r="R429" s="2"/>
      <c r="S429" s="2"/>
      <c r="U429" s="65"/>
      <c r="V429" s="65"/>
    </row>
    <row r="430" spans="9:22" ht="13">
      <c r="I430" s="65"/>
      <c r="J430" s="65"/>
      <c r="L430" s="2"/>
      <c r="M430" s="2"/>
      <c r="O430" s="2"/>
      <c r="P430" s="2"/>
      <c r="R430" s="2"/>
      <c r="S430" s="2"/>
      <c r="U430" s="65"/>
      <c r="V430" s="65"/>
    </row>
    <row r="431" spans="9:22" ht="13">
      <c r="I431" s="65"/>
      <c r="J431" s="65"/>
      <c r="L431" s="2"/>
      <c r="M431" s="2"/>
      <c r="O431" s="2"/>
      <c r="P431" s="2"/>
      <c r="R431" s="2"/>
      <c r="S431" s="2"/>
      <c r="U431" s="65"/>
      <c r="V431" s="65"/>
    </row>
    <row r="432" spans="9:22" ht="13">
      <c r="I432" s="65"/>
      <c r="J432" s="65"/>
      <c r="L432" s="2"/>
      <c r="M432" s="2"/>
      <c r="O432" s="2"/>
      <c r="P432" s="2"/>
      <c r="R432" s="2"/>
      <c r="S432" s="2"/>
      <c r="U432" s="65"/>
      <c r="V432" s="65"/>
    </row>
    <row r="433" spans="9:22" ht="13">
      <c r="I433" s="65"/>
      <c r="J433" s="65"/>
      <c r="L433" s="2"/>
      <c r="M433" s="2"/>
      <c r="O433" s="2"/>
      <c r="P433" s="2"/>
      <c r="R433" s="2"/>
      <c r="S433" s="2"/>
      <c r="U433" s="65"/>
      <c r="V433" s="65"/>
    </row>
    <row r="434" spans="9:22" ht="13">
      <c r="I434" s="65"/>
      <c r="J434" s="65"/>
      <c r="L434" s="2"/>
      <c r="M434" s="2"/>
      <c r="O434" s="2"/>
      <c r="P434" s="2"/>
      <c r="R434" s="2"/>
      <c r="S434" s="2"/>
      <c r="U434" s="65"/>
      <c r="V434" s="65"/>
    </row>
    <row r="435" spans="9:22" ht="13">
      <c r="I435" s="65"/>
      <c r="J435" s="65"/>
      <c r="L435" s="2"/>
      <c r="M435" s="2"/>
      <c r="O435" s="2"/>
      <c r="P435" s="2"/>
      <c r="R435" s="2"/>
      <c r="S435" s="2"/>
      <c r="U435" s="65"/>
      <c r="V435" s="65"/>
    </row>
    <row r="436" spans="9:22" ht="13">
      <c r="I436" s="65"/>
      <c r="J436" s="65"/>
      <c r="L436" s="2"/>
      <c r="M436" s="2"/>
      <c r="O436" s="2"/>
      <c r="P436" s="2"/>
      <c r="R436" s="2"/>
      <c r="S436" s="2"/>
      <c r="U436" s="65"/>
      <c r="V436" s="65"/>
    </row>
    <row r="437" spans="9:22" ht="13">
      <c r="I437" s="65"/>
      <c r="J437" s="65"/>
      <c r="L437" s="2"/>
      <c r="M437" s="2"/>
      <c r="O437" s="2"/>
      <c r="P437" s="2"/>
      <c r="R437" s="2"/>
      <c r="S437" s="2"/>
      <c r="U437" s="65"/>
      <c r="V437" s="65"/>
    </row>
    <row r="438" spans="9:22" ht="13">
      <c r="I438" s="65"/>
      <c r="J438" s="65"/>
      <c r="L438" s="2"/>
      <c r="M438" s="2"/>
      <c r="O438" s="2"/>
      <c r="P438" s="2"/>
      <c r="R438" s="2"/>
      <c r="S438" s="2"/>
      <c r="U438" s="65"/>
      <c r="V438" s="65"/>
    </row>
    <row r="439" spans="9:22" ht="13">
      <c r="I439" s="65"/>
      <c r="J439" s="65"/>
      <c r="L439" s="2"/>
      <c r="M439" s="2"/>
      <c r="O439" s="2"/>
      <c r="P439" s="2"/>
      <c r="R439" s="2"/>
      <c r="S439" s="2"/>
      <c r="U439" s="65"/>
      <c r="V439" s="65"/>
    </row>
    <row r="440" spans="9:22" ht="13">
      <c r="I440" s="65"/>
      <c r="J440" s="65"/>
      <c r="L440" s="2"/>
      <c r="M440" s="2"/>
      <c r="O440" s="2"/>
      <c r="P440" s="2"/>
      <c r="R440" s="2"/>
      <c r="S440" s="2"/>
      <c r="U440" s="65"/>
      <c r="V440" s="65"/>
    </row>
    <row r="441" spans="9:22" ht="13">
      <c r="I441" s="65"/>
      <c r="J441" s="65"/>
      <c r="L441" s="2"/>
      <c r="M441" s="2"/>
      <c r="O441" s="2"/>
      <c r="P441" s="2"/>
      <c r="R441" s="2"/>
      <c r="S441" s="2"/>
      <c r="U441" s="65"/>
      <c r="V441" s="65"/>
    </row>
    <row r="442" spans="9:22" ht="13">
      <c r="I442" s="65"/>
      <c r="J442" s="65"/>
      <c r="L442" s="2"/>
      <c r="M442" s="2"/>
      <c r="O442" s="2"/>
      <c r="P442" s="2"/>
      <c r="R442" s="2"/>
      <c r="S442" s="2"/>
      <c r="U442" s="65"/>
      <c r="V442" s="65"/>
    </row>
    <row r="443" spans="9:22" ht="13">
      <c r="I443" s="65"/>
      <c r="J443" s="65"/>
      <c r="L443" s="2"/>
      <c r="M443" s="2"/>
      <c r="O443" s="2"/>
      <c r="P443" s="2"/>
      <c r="R443" s="2"/>
      <c r="S443" s="2"/>
      <c r="U443" s="65"/>
      <c r="V443" s="65"/>
    </row>
    <row r="444" spans="9:22" ht="13">
      <c r="I444" s="65"/>
      <c r="J444" s="65"/>
      <c r="L444" s="2"/>
      <c r="M444" s="2"/>
      <c r="O444" s="2"/>
      <c r="P444" s="2"/>
      <c r="R444" s="2"/>
      <c r="S444" s="2"/>
      <c r="U444" s="65"/>
      <c r="V444" s="65"/>
    </row>
    <row r="445" spans="9:22" ht="13">
      <c r="I445" s="65"/>
      <c r="J445" s="65"/>
      <c r="L445" s="2"/>
      <c r="M445" s="2"/>
      <c r="O445" s="2"/>
      <c r="P445" s="2"/>
      <c r="R445" s="2"/>
      <c r="S445" s="2"/>
      <c r="U445" s="65"/>
      <c r="V445" s="65"/>
    </row>
    <row r="446" spans="9:22" ht="13">
      <c r="I446" s="65"/>
      <c r="J446" s="65"/>
      <c r="L446" s="2"/>
      <c r="M446" s="2"/>
      <c r="O446" s="2"/>
      <c r="P446" s="2"/>
      <c r="R446" s="2"/>
      <c r="S446" s="2"/>
      <c r="U446" s="65"/>
      <c r="V446" s="65"/>
    </row>
    <row r="447" spans="9:22" ht="13">
      <c r="I447" s="65"/>
      <c r="J447" s="65"/>
      <c r="L447" s="2"/>
      <c r="M447" s="2"/>
      <c r="O447" s="2"/>
      <c r="P447" s="2"/>
      <c r="R447" s="2"/>
      <c r="S447" s="2"/>
      <c r="U447" s="65"/>
      <c r="V447" s="65"/>
    </row>
    <row r="448" spans="9:22" ht="13">
      <c r="I448" s="65"/>
      <c r="J448" s="65"/>
      <c r="L448" s="2"/>
      <c r="M448" s="2"/>
      <c r="O448" s="2"/>
      <c r="P448" s="2"/>
      <c r="R448" s="2"/>
      <c r="S448" s="2"/>
      <c r="U448" s="65"/>
      <c r="V448" s="65"/>
    </row>
    <row r="449" spans="9:22" ht="13">
      <c r="I449" s="65"/>
      <c r="J449" s="65"/>
      <c r="L449" s="2"/>
      <c r="M449" s="2"/>
      <c r="O449" s="2"/>
      <c r="P449" s="2"/>
      <c r="R449" s="2"/>
      <c r="S449" s="2"/>
      <c r="U449" s="65"/>
      <c r="V449" s="65"/>
    </row>
    <row r="450" spans="9:22" ht="13">
      <c r="I450" s="65"/>
      <c r="J450" s="65"/>
      <c r="L450" s="2"/>
      <c r="M450" s="2"/>
      <c r="O450" s="2"/>
      <c r="P450" s="2"/>
      <c r="R450" s="2"/>
      <c r="S450" s="2"/>
      <c r="U450" s="65"/>
      <c r="V450" s="65"/>
    </row>
    <row r="451" spans="9:22" ht="13">
      <c r="I451" s="65"/>
      <c r="J451" s="65"/>
      <c r="L451" s="2"/>
      <c r="M451" s="2"/>
      <c r="O451" s="2"/>
      <c r="P451" s="2"/>
      <c r="R451" s="2"/>
      <c r="S451" s="2"/>
      <c r="U451" s="65"/>
      <c r="V451" s="65"/>
    </row>
    <row r="452" spans="9:22" ht="13">
      <c r="I452" s="65"/>
      <c r="J452" s="65"/>
      <c r="L452" s="2"/>
      <c r="M452" s="2"/>
      <c r="O452" s="2"/>
      <c r="P452" s="2"/>
      <c r="R452" s="2"/>
      <c r="S452" s="2"/>
      <c r="U452" s="65"/>
      <c r="V452" s="65"/>
    </row>
    <row r="453" spans="9:22" ht="13">
      <c r="I453" s="65"/>
      <c r="J453" s="65"/>
      <c r="L453" s="2"/>
      <c r="M453" s="2"/>
      <c r="O453" s="2"/>
      <c r="P453" s="2"/>
      <c r="R453" s="2"/>
      <c r="S453" s="2"/>
      <c r="U453" s="65"/>
      <c r="V453" s="65"/>
    </row>
    <row r="454" spans="9:22" ht="13">
      <c r="I454" s="65"/>
      <c r="J454" s="65"/>
      <c r="L454" s="2"/>
      <c r="M454" s="2"/>
      <c r="O454" s="2"/>
      <c r="P454" s="2"/>
      <c r="R454" s="2"/>
      <c r="S454" s="2"/>
      <c r="U454" s="65"/>
      <c r="V454" s="65"/>
    </row>
    <row r="455" spans="9:22" ht="13">
      <c r="I455" s="65"/>
      <c r="J455" s="65"/>
      <c r="L455" s="2"/>
      <c r="M455" s="2"/>
      <c r="O455" s="2"/>
      <c r="P455" s="2"/>
      <c r="R455" s="2"/>
      <c r="S455" s="2"/>
      <c r="U455" s="65"/>
      <c r="V455" s="65"/>
    </row>
    <row r="456" spans="9:22" ht="13">
      <c r="I456" s="65"/>
      <c r="J456" s="65"/>
      <c r="L456" s="2"/>
      <c r="M456" s="2"/>
      <c r="O456" s="2"/>
      <c r="P456" s="2"/>
      <c r="R456" s="2"/>
      <c r="S456" s="2"/>
      <c r="U456" s="65"/>
      <c r="V456" s="65"/>
    </row>
    <row r="457" spans="9:22" ht="13">
      <c r="I457" s="65"/>
      <c r="J457" s="65"/>
      <c r="L457" s="2"/>
      <c r="M457" s="2"/>
      <c r="O457" s="2"/>
      <c r="P457" s="2"/>
      <c r="R457" s="2"/>
      <c r="S457" s="2"/>
      <c r="U457" s="65"/>
      <c r="V457" s="65"/>
    </row>
    <row r="458" spans="9:22" ht="13">
      <c r="I458" s="65"/>
      <c r="J458" s="65"/>
      <c r="L458" s="2"/>
      <c r="M458" s="2"/>
      <c r="O458" s="2"/>
      <c r="P458" s="2"/>
      <c r="R458" s="2"/>
      <c r="S458" s="2"/>
      <c r="U458" s="65"/>
      <c r="V458" s="65"/>
    </row>
    <row r="459" spans="9:22" ht="13">
      <c r="I459" s="65"/>
      <c r="J459" s="65"/>
      <c r="L459" s="2"/>
      <c r="M459" s="2"/>
      <c r="O459" s="2"/>
      <c r="P459" s="2"/>
      <c r="R459" s="2"/>
      <c r="S459" s="2"/>
      <c r="U459" s="65"/>
      <c r="V459" s="65"/>
    </row>
    <row r="460" spans="9:22" ht="13">
      <c r="I460" s="65"/>
      <c r="J460" s="65"/>
      <c r="L460" s="2"/>
      <c r="M460" s="2"/>
      <c r="O460" s="2"/>
      <c r="P460" s="2"/>
      <c r="R460" s="2"/>
      <c r="S460" s="2"/>
      <c r="U460" s="65"/>
      <c r="V460" s="65"/>
    </row>
    <row r="461" spans="9:22" ht="13">
      <c r="I461" s="65"/>
      <c r="J461" s="65"/>
      <c r="L461" s="2"/>
      <c r="M461" s="2"/>
      <c r="O461" s="2"/>
      <c r="P461" s="2"/>
      <c r="R461" s="2"/>
      <c r="S461" s="2"/>
      <c r="U461" s="65"/>
      <c r="V461" s="65"/>
    </row>
    <row r="462" spans="9:22" ht="13">
      <c r="I462" s="65"/>
      <c r="J462" s="65"/>
      <c r="L462" s="2"/>
      <c r="M462" s="2"/>
      <c r="O462" s="2"/>
      <c r="P462" s="2"/>
      <c r="R462" s="2"/>
      <c r="S462" s="2"/>
      <c r="U462" s="65"/>
      <c r="V462" s="65"/>
    </row>
    <row r="463" spans="9:22" ht="13">
      <c r="I463" s="65"/>
      <c r="J463" s="65"/>
      <c r="L463" s="2"/>
      <c r="M463" s="2"/>
      <c r="O463" s="2"/>
      <c r="P463" s="2"/>
      <c r="R463" s="2"/>
      <c r="S463" s="2"/>
      <c r="U463" s="65"/>
      <c r="V463" s="65"/>
    </row>
    <row r="464" spans="9:22" ht="13">
      <c r="I464" s="65"/>
      <c r="J464" s="65"/>
      <c r="L464" s="2"/>
      <c r="M464" s="2"/>
      <c r="O464" s="2"/>
      <c r="P464" s="2"/>
      <c r="R464" s="2"/>
      <c r="S464" s="2"/>
      <c r="U464" s="65"/>
      <c r="V464" s="65"/>
    </row>
    <row r="465" spans="9:22" ht="13">
      <c r="I465" s="65"/>
      <c r="J465" s="65"/>
      <c r="L465" s="2"/>
      <c r="M465" s="2"/>
      <c r="O465" s="2"/>
      <c r="P465" s="2"/>
      <c r="R465" s="2"/>
      <c r="S465" s="2"/>
      <c r="U465" s="65"/>
      <c r="V465" s="65"/>
    </row>
    <row r="466" spans="9:22" ht="13">
      <c r="I466" s="65"/>
      <c r="J466" s="65"/>
      <c r="L466" s="2"/>
      <c r="M466" s="2"/>
      <c r="O466" s="2"/>
      <c r="P466" s="2"/>
      <c r="R466" s="2"/>
      <c r="S466" s="2"/>
      <c r="U466" s="65"/>
      <c r="V466" s="65"/>
    </row>
    <row r="467" spans="9:22" ht="13">
      <c r="I467" s="65"/>
      <c r="J467" s="65"/>
      <c r="L467" s="2"/>
      <c r="M467" s="2"/>
      <c r="O467" s="2"/>
      <c r="P467" s="2"/>
      <c r="R467" s="2"/>
      <c r="S467" s="2"/>
      <c r="U467" s="65"/>
      <c r="V467" s="65"/>
    </row>
    <row r="468" spans="9:22" ht="13">
      <c r="I468" s="65"/>
      <c r="J468" s="65"/>
      <c r="L468" s="2"/>
      <c r="M468" s="2"/>
      <c r="O468" s="2"/>
      <c r="P468" s="2"/>
      <c r="R468" s="2"/>
      <c r="S468" s="2"/>
      <c r="U468" s="65"/>
      <c r="V468" s="65"/>
    </row>
    <row r="469" spans="9:22" ht="13">
      <c r="I469" s="65"/>
      <c r="J469" s="65"/>
      <c r="L469" s="2"/>
      <c r="M469" s="2"/>
      <c r="O469" s="2"/>
      <c r="P469" s="2"/>
      <c r="R469" s="2"/>
      <c r="S469" s="2"/>
      <c r="U469" s="65"/>
      <c r="V469" s="65"/>
    </row>
    <row r="470" spans="9:22" ht="13">
      <c r="I470" s="65"/>
      <c r="J470" s="65"/>
      <c r="L470" s="2"/>
      <c r="M470" s="2"/>
      <c r="O470" s="2"/>
      <c r="P470" s="2"/>
      <c r="R470" s="2"/>
      <c r="S470" s="2"/>
      <c r="U470" s="65"/>
      <c r="V470" s="65"/>
    </row>
    <row r="471" spans="9:22" ht="13">
      <c r="I471" s="65"/>
      <c r="J471" s="65"/>
      <c r="L471" s="2"/>
      <c r="M471" s="2"/>
      <c r="O471" s="2"/>
      <c r="P471" s="2"/>
      <c r="R471" s="2"/>
      <c r="S471" s="2"/>
      <c r="U471" s="65"/>
      <c r="V471" s="65"/>
    </row>
    <row r="472" spans="9:22" ht="13">
      <c r="I472" s="65"/>
      <c r="J472" s="65"/>
      <c r="L472" s="2"/>
      <c r="M472" s="2"/>
      <c r="O472" s="2"/>
      <c r="P472" s="2"/>
      <c r="R472" s="2"/>
      <c r="S472" s="2"/>
      <c r="U472" s="65"/>
      <c r="V472" s="65"/>
    </row>
    <row r="473" spans="9:22" ht="13">
      <c r="I473" s="65"/>
      <c r="J473" s="65"/>
      <c r="L473" s="2"/>
      <c r="M473" s="2"/>
      <c r="O473" s="2"/>
      <c r="P473" s="2"/>
      <c r="R473" s="2"/>
      <c r="S473" s="2"/>
      <c r="U473" s="65"/>
      <c r="V473" s="65"/>
    </row>
    <row r="474" spans="9:22" ht="13">
      <c r="I474" s="65"/>
      <c r="J474" s="65"/>
      <c r="L474" s="2"/>
      <c r="M474" s="2"/>
      <c r="O474" s="2"/>
      <c r="P474" s="2"/>
      <c r="R474" s="2"/>
      <c r="S474" s="2"/>
      <c r="U474" s="65"/>
      <c r="V474" s="65"/>
    </row>
    <row r="475" spans="9:22" ht="13">
      <c r="I475" s="65"/>
      <c r="J475" s="65"/>
      <c r="L475" s="2"/>
      <c r="M475" s="2"/>
      <c r="O475" s="2"/>
      <c r="P475" s="2"/>
      <c r="R475" s="2"/>
      <c r="S475" s="2"/>
      <c r="U475" s="65"/>
      <c r="V475" s="65"/>
    </row>
    <row r="476" spans="9:22" ht="13">
      <c r="I476" s="65"/>
      <c r="J476" s="65"/>
      <c r="L476" s="2"/>
      <c r="M476" s="2"/>
      <c r="O476" s="2"/>
      <c r="P476" s="2"/>
      <c r="R476" s="2"/>
      <c r="S476" s="2"/>
      <c r="U476" s="65"/>
      <c r="V476" s="65"/>
    </row>
    <row r="477" spans="9:22" ht="13">
      <c r="I477" s="65"/>
      <c r="J477" s="65"/>
      <c r="L477" s="2"/>
      <c r="M477" s="2"/>
      <c r="O477" s="2"/>
      <c r="P477" s="2"/>
      <c r="R477" s="2"/>
      <c r="S477" s="2"/>
      <c r="U477" s="65"/>
      <c r="V477" s="65"/>
    </row>
    <row r="478" spans="9:22" ht="13">
      <c r="I478" s="65"/>
      <c r="J478" s="65"/>
      <c r="L478" s="2"/>
      <c r="M478" s="2"/>
      <c r="O478" s="2"/>
      <c r="P478" s="2"/>
      <c r="R478" s="2"/>
      <c r="S478" s="2"/>
      <c r="U478" s="65"/>
      <c r="V478" s="65"/>
    </row>
    <row r="479" spans="9:22" ht="13">
      <c r="I479" s="65"/>
      <c r="J479" s="65"/>
      <c r="L479" s="2"/>
      <c r="M479" s="2"/>
      <c r="O479" s="2"/>
      <c r="P479" s="2"/>
      <c r="R479" s="2"/>
      <c r="S479" s="2"/>
      <c r="U479" s="65"/>
      <c r="V479" s="65"/>
    </row>
    <row r="480" spans="9:22" ht="13">
      <c r="I480" s="65"/>
      <c r="J480" s="65"/>
      <c r="L480" s="2"/>
      <c r="M480" s="2"/>
      <c r="O480" s="2"/>
      <c r="P480" s="2"/>
      <c r="R480" s="2"/>
      <c r="S480" s="2"/>
      <c r="U480" s="65"/>
      <c r="V480" s="65"/>
    </row>
    <row r="481" spans="9:22" ht="13">
      <c r="I481" s="65"/>
      <c r="J481" s="65"/>
      <c r="L481" s="2"/>
      <c r="M481" s="2"/>
      <c r="O481" s="2"/>
      <c r="P481" s="2"/>
      <c r="R481" s="2"/>
      <c r="S481" s="2"/>
      <c r="U481" s="65"/>
      <c r="V481" s="65"/>
    </row>
    <row r="482" spans="9:22" ht="13">
      <c r="I482" s="65"/>
      <c r="J482" s="65"/>
      <c r="L482" s="2"/>
      <c r="M482" s="2"/>
      <c r="O482" s="2"/>
      <c r="P482" s="2"/>
      <c r="R482" s="2"/>
      <c r="S482" s="2"/>
      <c r="U482" s="65"/>
      <c r="V482" s="65"/>
    </row>
    <row r="483" spans="9:22" ht="13">
      <c r="I483" s="65"/>
      <c r="J483" s="65"/>
      <c r="L483" s="2"/>
      <c r="M483" s="2"/>
      <c r="O483" s="2"/>
      <c r="P483" s="2"/>
      <c r="R483" s="2"/>
      <c r="S483" s="2"/>
      <c r="U483" s="65"/>
      <c r="V483" s="65"/>
    </row>
    <row r="484" spans="9:22" ht="13">
      <c r="I484" s="65"/>
      <c r="J484" s="65"/>
      <c r="L484" s="2"/>
      <c r="M484" s="2"/>
      <c r="O484" s="2"/>
      <c r="P484" s="2"/>
      <c r="R484" s="2"/>
      <c r="S484" s="2"/>
      <c r="U484" s="65"/>
      <c r="V484" s="65"/>
    </row>
    <row r="485" spans="9:22" ht="13">
      <c r="I485" s="65"/>
      <c r="J485" s="65"/>
      <c r="L485" s="2"/>
      <c r="M485" s="2"/>
      <c r="O485" s="2"/>
      <c r="P485" s="2"/>
      <c r="R485" s="2"/>
      <c r="S485" s="2"/>
      <c r="U485" s="65"/>
      <c r="V485" s="65"/>
    </row>
    <row r="486" spans="9:22" ht="13">
      <c r="I486" s="65"/>
      <c r="J486" s="65"/>
      <c r="L486" s="2"/>
      <c r="M486" s="2"/>
      <c r="O486" s="2"/>
      <c r="P486" s="2"/>
      <c r="R486" s="2"/>
      <c r="S486" s="2"/>
      <c r="U486" s="65"/>
      <c r="V486" s="65"/>
    </row>
    <row r="487" spans="9:22" ht="13">
      <c r="I487" s="65"/>
      <c r="J487" s="65"/>
      <c r="L487" s="2"/>
      <c r="M487" s="2"/>
      <c r="O487" s="2"/>
      <c r="P487" s="2"/>
      <c r="R487" s="2"/>
      <c r="S487" s="2"/>
      <c r="U487" s="65"/>
      <c r="V487" s="65"/>
    </row>
    <row r="488" spans="9:22" ht="13">
      <c r="I488" s="65"/>
      <c r="J488" s="65"/>
      <c r="L488" s="2"/>
      <c r="M488" s="2"/>
      <c r="O488" s="2"/>
      <c r="P488" s="2"/>
      <c r="R488" s="2"/>
      <c r="S488" s="2"/>
      <c r="U488" s="65"/>
      <c r="V488" s="65"/>
    </row>
    <row r="489" spans="9:22" ht="13">
      <c r="I489" s="65"/>
      <c r="J489" s="65"/>
      <c r="L489" s="2"/>
      <c r="M489" s="2"/>
      <c r="O489" s="2"/>
      <c r="P489" s="2"/>
      <c r="R489" s="2"/>
      <c r="S489" s="2"/>
      <c r="U489" s="65"/>
      <c r="V489" s="65"/>
    </row>
    <row r="490" spans="9:22" ht="13">
      <c r="I490" s="65"/>
      <c r="J490" s="65"/>
      <c r="L490" s="2"/>
      <c r="M490" s="2"/>
      <c r="O490" s="2"/>
      <c r="P490" s="2"/>
      <c r="R490" s="2"/>
      <c r="S490" s="2"/>
      <c r="U490" s="65"/>
      <c r="V490" s="65"/>
    </row>
    <row r="491" spans="9:22" ht="13">
      <c r="I491" s="65"/>
      <c r="J491" s="65"/>
      <c r="L491" s="2"/>
      <c r="M491" s="2"/>
      <c r="O491" s="2"/>
      <c r="P491" s="2"/>
      <c r="R491" s="2"/>
      <c r="S491" s="2"/>
      <c r="U491" s="65"/>
      <c r="V491" s="65"/>
    </row>
    <row r="492" spans="9:22" ht="13">
      <c r="I492" s="65"/>
      <c r="J492" s="65"/>
      <c r="L492" s="2"/>
      <c r="M492" s="2"/>
      <c r="O492" s="2"/>
      <c r="P492" s="2"/>
      <c r="R492" s="2"/>
      <c r="S492" s="2"/>
      <c r="U492" s="65"/>
      <c r="V492" s="65"/>
    </row>
    <row r="493" spans="9:22" ht="13">
      <c r="I493" s="65"/>
      <c r="J493" s="65"/>
      <c r="L493" s="2"/>
      <c r="M493" s="2"/>
      <c r="O493" s="2"/>
      <c r="P493" s="2"/>
      <c r="R493" s="2"/>
      <c r="S493" s="2"/>
      <c r="U493" s="65"/>
      <c r="V493" s="65"/>
    </row>
    <row r="494" spans="9:22" ht="13">
      <c r="I494" s="65"/>
      <c r="J494" s="65"/>
      <c r="L494" s="2"/>
      <c r="M494" s="2"/>
      <c r="O494" s="2"/>
      <c r="P494" s="2"/>
      <c r="R494" s="2"/>
      <c r="S494" s="2"/>
      <c r="U494" s="65"/>
      <c r="V494" s="65"/>
    </row>
    <row r="495" spans="9:22" ht="13">
      <c r="I495" s="65"/>
      <c r="J495" s="65"/>
      <c r="L495" s="2"/>
      <c r="M495" s="2"/>
      <c r="O495" s="2"/>
      <c r="P495" s="2"/>
      <c r="R495" s="2"/>
      <c r="S495" s="2"/>
      <c r="U495" s="65"/>
      <c r="V495" s="65"/>
    </row>
    <row r="496" spans="9:22" ht="13">
      <c r="I496" s="65"/>
      <c r="J496" s="65"/>
      <c r="L496" s="2"/>
      <c r="M496" s="2"/>
      <c r="O496" s="2"/>
      <c r="P496" s="2"/>
      <c r="R496" s="2"/>
      <c r="S496" s="2"/>
      <c r="U496" s="65"/>
      <c r="V496" s="65"/>
    </row>
    <row r="497" spans="9:22" ht="13">
      <c r="I497" s="65"/>
      <c r="J497" s="65"/>
      <c r="L497" s="2"/>
      <c r="M497" s="2"/>
      <c r="O497" s="2"/>
      <c r="P497" s="2"/>
      <c r="R497" s="2"/>
      <c r="S497" s="2"/>
      <c r="U497" s="65"/>
      <c r="V497" s="65"/>
    </row>
    <row r="498" spans="9:22" ht="13">
      <c r="I498" s="65"/>
      <c r="J498" s="65"/>
      <c r="L498" s="2"/>
      <c r="M498" s="2"/>
      <c r="O498" s="2"/>
      <c r="P498" s="2"/>
      <c r="R498" s="2"/>
      <c r="S498" s="2"/>
      <c r="U498" s="65"/>
      <c r="V498" s="65"/>
    </row>
    <row r="499" spans="9:22" ht="13">
      <c r="I499" s="65"/>
      <c r="J499" s="65"/>
      <c r="L499" s="2"/>
      <c r="M499" s="2"/>
      <c r="O499" s="2"/>
      <c r="P499" s="2"/>
      <c r="R499" s="2"/>
      <c r="S499" s="2"/>
      <c r="U499" s="65"/>
      <c r="V499" s="65"/>
    </row>
    <row r="500" spans="9:22" ht="13">
      <c r="I500" s="65"/>
      <c r="J500" s="65"/>
      <c r="L500" s="2"/>
      <c r="M500" s="2"/>
      <c r="O500" s="2"/>
      <c r="P500" s="2"/>
      <c r="R500" s="2"/>
      <c r="S500" s="2"/>
      <c r="U500" s="65"/>
      <c r="V500" s="65"/>
    </row>
    <row r="501" spans="9:22" ht="13">
      <c r="I501" s="65"/>
      <c r="J501" s="65"/>
      <c r="L501" s="2"/>
      <c r="M501" s="2"/>
      <c r="O501" s="2"/>
      <c r="P501" s="2"/>
      <c r="R501" s="2"/>
      <c r="S501" s="2"/>
      <c r="U501" s="65"/>
      <c r="V501" s="65"/>
    </row>
    <row r="502" spans="9:22" ht="13">
      <c r="I502" s="65"/>
      <c r="J502" s="65"/>
      <c r="L502" s="2"/>
      <c r="M502" s="2"/>
      <c r="O502" s="2"/>
      <c r="P502" s="2"/>
      <c r="R502" s="2"/>
      <c r="S502" s="2"/>
      <c r="U502" s="65"/>
      <c r="V502" s="65"/>
    </row>
    <row r="503" spans="9:22" ht="13">
      <c r="I503" s="65"/>
      <c r="J503" s="65"/>
      <c r="L503" s="2"/>
      <c r="M503" s="2"/>
      <c r="O503" s="2"/>
      <c r="P503" s="2"/>
      <c r="R503" s="2"/>
      <c r="S503" s="2"/>
      <c r="U503" s="65"/>
      <c r="V503" s="65"/>
    </row>
    <row r="504" spans="9:22" ht="13">
      <c r="I504" s="65"/>
      <c r="J504" s="65"/>
      <c r="L504" s="2"/>
      <c r="M504" s="2"/>
      <c r="O504" s="2"/>
      <c r="P504" s="2"/>
      <c r="R504" s="2"/>
      <c r="S504" s="2"/>
      <c r="U504" s="65"/>
      <c r="V504" s="65"/>
    </row>
    <row r="505" spans="9:22" ht="13">
      <c r="I505" s="65"/>
      <c r="J505" s="65"/>
      <c r="L505" s="2"/>
      <c r="M505" s="2"/>
      <c r="O505" s="2"/>
      <c r="P505" s="2"/>
      <c r="R505" s="2"/>
      <c r="S505" s="2"/>
      <c r="U505" s="65"/>
      <c r="V505" s="65"/>
    </row>
    <row r="506" spans="9:22" ht="13">
      <c r="I506" s="65"/>
      <c r="J506" s="65"/>
      <c r="L506" s="2"/>
      <c r="M506" s="2"/>
      <c r="O506" s="2"/>
      <c r="P506" s="2"/>
      <c r="R506" s="2"/>
      <c r="S506" s="2"/>
      <c r="U506" s="65"/>
      <c r="V506" s="65"/>
    </row>
    <row r="507" spans="9:22" ht="13">
      <c r="I507" s="65"/>
      <c r="J507" s="65"/>
      <c r="L507" s="2"/>
      <c r="M507" s="2"/>
      <c r="O507" s="2"/>
      <c r="P507" s="2"/>
      <c r="R507" s="2"/>
      <c r="S507" s="2"/>
      <c r="U507" s="65"/>
      <c r="V507" s="65"/>
    </row>
    <row r="508" spans="9:22" ht="13">
      <c r="I508" s="65"/>
      <c r="J508" s="65"/>
      <c r="L508" s="2"/>
      <c r="M508" s="2"/>
      <c r="O508" s="2"/>
      <c r="P508" s="2"/>
      <c r="R508" s="2"/>
      <c r="S508" s="2"/>
      <c r="U508" s="65"/>
      <c r="V508" s="65"/>
    </row>
    <row r="509" spans="9:22" ht="13">
      <c r="I509" s="65"/>
      <c r="J509" s="65"/>
      <c r="L509" s="2"/>
      <c r="M509" s="2"/>
      <c r="O509" s="2"/>
      <c r="P509" s="2"/>
      <c r="R509" s="2"/>
      <c r="S509" s="2"/>
      <c r="U509" s="65"/>
      <c r="V509" s="65"/>
    </row>
    <row r="510" spans="9:22" ht="13">
      <c r="I510" s="65"/>
      <c r="J510" s="65"/>
      <c r="L510" s="2"/>
      <c r="M510" s="2"/>
      <c r="O510" s="2"/>
      <c r="P510" s="2"/>
      <c r="R510" s="2"/>
      <c r="S510" s="2"/>
      <c r="U510" s="65"/>
      <c r="V510" s="65"/>
    </row>
    <row r="511" spans="9:22" ht="13">
      <c r="I511" s="65"/>
      <c r="J511" s="65"/>
      <c r="L511" s="2"/>
      <c r="M511" s="2"/>
      <c r="O511" s="2"/>
      <c r="P511" s="2"/>
      <c r="R511" s="2"/>
      <c r="S511" s="2"/>
      <c r="U511" s="65"/>
      <c r="V511" s="65"/>
    </row>
    <row r="512" spans="9:22" ht="13">
      <c r="I512" s="65"/>
      <c r="J512" s="65"/>
      <c r="L512" s="2"/>
      <c r="M512" s="2"/>
      <c r="O512" s="2"/>
      <c r="P512" s="2"/>
      <c r="R512" s="2"/>
      <c r="S512" s="2"/>
      <c r="U512" s="65"/>
      <c r="V512" s="65"/>
    </row>
    <row r="513" spans="9:22" ht="13">
      <c r="I513" s="65"/>
      <c r="J513" s="65"/>
      <c r="L513" s="2"/>
      <c r="M513" s="2"/>
      <c r="O513" s="2"/>
      <c r="P513" s="2"/>
      <c r="R513" s="2"/>
      <c r="S513" s="2"/>
      <c r="U513" s="65"/>
      <c r="V513" s="65"/>
    </row>
    <row r="514" spans="9:22" ht="13">
      <c r="I514" s="65"/>
      <c r="J514" s="65"/>
      <c r="L514" s="2"/>
      <c r="M514" s="2"/>
      <c r="O514" s="2"/>
      <c r="P514" s="2"/>
      <c r="R514" s="2"/>
      <c r="S514" s="2"/>
      <c r="U514" s="65"/>
      <c r="V514" s="65"/>
    </row>
    <row r="515" spans="9:22" ht="13">
      <c r="I515" s="65"/>
      <c r="J515" s="65"/>
      <c r="L515" s="2"/>
      <c r="M515" s="2"/>
      <c r="O515" s="2"/>
      <c r="P515" s="2"/>
      <c r="R515" s="2"/>
      <c r="S515" s="2"/>
      <c r="U515" s="65"/>
      <c r="V515" s="65"/>
    </row>
    <row r="516" spans="9:22" ht="13">
      <c r="I516" s="65"/>
      <c r="J516" s="65"/>
      <c r="L516" s="2"/>
      <c r="M516" s="2"/>
      <c r="O516" s="2"/>
      <c r="P516" s="2"/>
      <c r="R516" s="2"/>
      <c r="S516" s="2"/>
      <c r="U516" s="65"/>
      <c r="V516" s="65"/>
    </row>
    <row r="517" spans="9:22" ht="13">
      <c r="I517" s="65"/>
      <c r="J517" s="65"/>
      <c r="L517" s="2"/>
      <c r="M517" s="2"/>
      <c r="O517" s="2"/>
      <c r="P517" s="2"/>
      <c r="R517" s="2"/>
      <c r="S517" s="2"/>
      <c r="U517" s="65"/>
      <c r="V517" s="65"/>
    </row>
    <row r="518" spans="9:22" ht="13">
      <c r="I518" s="65"/>
      <c r="J518" s="65"/>
      <c r="L518" s="2"/>
      <c r="M518" s="2"/>
      <c r="O518" s="2"/>
      <c r="P518" s="2"/>
      <c r="R518" s="2"/>
      <c r="S518" s="2"/>
      <c r="U518" s="65"/>
      <c r="V518" s="65"/>
    </row>
    <row r="519" spans="9:22" ht="13">
      <c r="I519" s="65"/>
      <c r="J519" s="65"/>
      <c r="L519" s="2"/>
      <c r="M519" s="2"/>
      <c r="O519" s="2"/>
      <c r="P519" s="2"/>
      <c r="R519" s="2"/>
      <c r="S519" s="2"/>
      <c r="U519" s="65"/>
      <c r="V519" s="65"/>
    </row>
    <row r="520" spans="9:22" ht="13">
      <c r="I520" s="65"/>
      <c r="J520" s="65"/>
      <c r="L520" s="2"/>
      <c r="M520" s="2"/>
      <c r="O520" s="2"/>
      <c r="P520" s="2"/>
      <c r="R520" s="2"/>
      <c r="S520" s="2"/>
      <c r="U520" s="65"/>
      <c r="V520" s="65"/>
    </row>
    <row r="521" spans="9:22" ht="13">
      <c r="I521" s="65"/>
      <c r="J521" s="65"/>
      <c r="L521" s="2"/>
      <c r="M521" s="2"/>
      <c r="O521" s="2"/>
      <c r="P521" s="2"/>
      <c r="R521" s="2"/>
      <c r="S521" s="2"/>
      <c r="U521" s="65"/>
      <c r="V521" s="65"/>
    </row>
    <row r="522" spans="9:22" ht="13">
      <c r="I522" s="65"/>
      <c r="J522" s="65"/>
      <c r="L522" s="2"/>
      <c r="M522" s="2"/>
      <c r="O522" s="2"/>
      <c r="P522" s="2"/>
      <c r="R522" s="2"/>
      <c r="S522" s="2"/>
      <c r="U522" s="65"/>
      <c r="V522" s="65"/>
    </row>
    <row r="523" spans="9:22" ht="13">
      <c r="I523" s="65"/>
      <c r="J523" s="65"/>
      <c r="L523" s="2"/>
      <c r="M523" s="2"/>
      <c r="O523" s="2"/>
      <c r="P523" s="2"/>
      <c r="R523" s="2"/>
      <c r="S523" s="2"/>
      <c r="U523" s="65"/>
      <c r="V523" s="65"/>
    </row>
    <row r="524" spans="9:22" ht="13">
      <c r="I524" s="65"/>
      <c r="J524" s="65"/>
      <c r="L524" s="2"/>
      <c r="M524" s="2"/>
      <c r="O524" s="2"/>
      <c r="P524" s="2"/>
      <c r="R524" s="2"/>
      <c r="S524" s="2"/>
      <c r="U524" s="65"/>
      <c r="V524" s="65"/>
    </row>
    <row r="525" spans="9:22" ht="13">
      <c r="I525" s="65"/>
      <c r="J525" s="65"/>
      <c r="L525" s="2"/>
      <c r="M525" s="2"/>
      <c r="O525" s="2"/>
      <c r="P525" s="2"/>
      <c r="R525" s="2"/>
      <c r="S525" s="2"/>
      <c r="U525" s="65"/>
      <c r="V525" s="65"/>
    </row>
    <row r="526" spans="9:22" ht="13">
      <c r="I526" s="65"/>
      <c r="J526" s="65"/>
      <c r="L526" s="2"/>
      <c r="M526" s="2"/>
      <c r="O526" s="2"/>
      <c r="P526" s="2"/>
      <c r="R526" s="2"/>
      <c r="S526" s="2"/>
      <c r="U526" s="65"/>
      <c r="V526" s="65"/>
    </row>
    <row r="527" spans="9:22" ht="13">
      <c r="I527" s="65"/>
      <c r="J527" s="65"/>
      <c r="L527" s="2"/>
      <c r="M527" s="2"/>
      <c r="O527" s="2"/>
      <c r="P527" s="2"/>
      <c r="R527" s="2"/>
      <c r="S527" s="2"/>
      <c r="U527" s="65"/>
      <c r="V527" s="65"/>
    </row>
    <row r="528" spans="9:22" ht="13">
      <c r="I528" s="65"/>
      <c r="J528" s="65"/>
      <c r="L528" s="2"/>
      <c r="M528" s="2"/>
      <c r="O528" s="2"/>
      <c r="P528" s="2"/>
      <c r="R528" s="2"/>
      <c r="S528" s="2"/>
      <c r="U528" s="65"/>
      <c r="V528" s="65"/>
    </row>
    <row r="529" spans="9:22" ht="13">
      <c r="I529" s="65"/>
      <c r="J529" s="65"/>
      <c r="L529" s="2"/>
      <c r="M529" s="2"/>
      <c r="O529" s="2"/>
      <c r="P529" s="2"/>
      <c r="R529" s="2"/>
      <c r="S529" s="2"/>
      <c r="U529" s="65"/>
      <c r="V529" s="65"/>
    </row>
    <row r="530" spans="9:22" ht="13">
      <c r="I530" s="65"/>
      <c r="J530" s="65"/>
      <c r="L530" s="2"/>
      <c r="M530" s="2"/>
      <c r="O530" s="2"/>
      <c r="P530" s="2"/>
      <c r="R530" s="2"/>
      <c r="S530" s="2"/>
      <c r="U530" s="65"/>
      <c r="V530" s="65"/>
    </row>
    <row r="531" spans="9:22" ht="13">
      <c r="I531" s="65"/>
      <c r="J531" s="65"/>
      <c r="L531" s="2"/>
      <c r="M531" s="2"/>
      <c r="O531" s="2"/>
      <c r="P531" s="2"/>
      <c r="R531" s="2"/>
      <c r="S531" s="2"/>
      <c r="U531" s="65"/>
      <c r="V531" s="65"/>
    </row>
    <row r="532" spans="9:22" ht="13">
      <c r="I532" s="65"/>
      <c r="J532" s="65"/>
      <c r="L532" s="2"/>
      <c r="M532" s="2"/>
      <c r="O532" s="2"/>
      <c r="P532" s="2"/>
      <c r="R532" s="2"/>
      <c r="S532" s="2"/>
      <c r="U532" s="65"/>
      <c r="V532" s="65"/>
    </row>
    <row r="533" spans="9:22" ht="13">
      <c r="I533" s="65"/>
      <c r="J533" s="65"/>
      <c r="L533" s="2"/>
      <c r="M533" s="2"/>
      <c r="O533" s="2"/>
      <c r="P533" s="2"/>
      <c r="R533" s="2"/>
      <c r="S533" s="2"/>
      <c r="U533" s="65"/>
      <c r="V533" s="65"/>
    </row>
    <row r="534" spans="9:22" ht="13">
      <c r="I534" s="65"/>
      <c r="J534" s="65"/>
      <c r="L534" s="2"/>
      <c r="M534" s="2"/>
      <c r="O534" s="2"/>
      <c r="P534" s="2"/>
      <c r="R534" s="2"/>
      <c r="S534" s="2"/>
      <c r="U534" s="65"/>
      <c r="V534" s="65"/>
    </row>
    <row r="535" spans="9:22" ht="13">
      <c r="I535" s="65"/>
      <c r="J535" s="65"/>
      <c r="L535" s="2"/>
      <c r="M535" s="2"/>
      <c r="O535" s="2"/>
      <c r="P535" s="2"/>
      <c r="R535" s="2"/>
      <c r="S535" s="2"/>
      <c r="U535" s="65"/>
      <c r="V535" s="65"/>
    </row>
    <row r="536" spans="9:22" ht="13">
      <c r="I536" s="65"/>
      <c r="J536" s="65"/>
      <c r="L536" s="2"/>
      <c r="M536" s="2"/>
      <c r="O536" s="2"/>
      <c r="P536" s="2"/>
      <c r="R536" s="2"/>
      <c r="S536" s="2"/>
      <c r="U536" s="65"/>
      <c r="V536" s="65"/>
    </row>
    <row r="537" spans="9:22" ht="13">
      <c r="I537" s="65"/>
      <c r="J537" s="65"/>
      <c r="L537" s="2"/>
      <c r="M537" s="2"/>
      <c r="O537" s="2"/>
      <c r="P537" s="2"/>
      <c r="R537" s="2"/>
      <c r="S537" s="2"/>
      <c r="U537" s="65"/>
      <c r="V537" s="65"/>
    </row>
    <row r="538" spans="9:22" ht="13">
      <c r="I538" s="65"/>
      <c r="J538" s="65"/>
      <c r="L538" s="2"/>
      <c r="M538" s="2"/>
      <c r="O538" s="2"/>
      <c r="P538" s="2"/>
      <c r="R538" s="2"/>
      <c r="S538" s="2"/>
      <c r="U538" s="65"/>
      <c r="V538" s="65"/>
    </row>
    <row r="539" spans="9:22" ht="13">
      <c r="I539" s="65"/>
      <c r="J539" s="65"/>
      <c r="L539" s="2"/>
      <c r="M539" s="2"/>
      <c r="O539" s="2"/>
      <c r="P539" s="2"/>
      <c r="R539" s="2"/>
      <c r="S539" s="2"/>
      <c r="U539" s="65"/>
      <c r="V539" s="65"/>
    </row>
    <row r="540" spans="9:22" ht="13">
      <c r="I540" s="65"/>
      <c r="J540" s="65"/>
      <c r="L540" s="2"/>
      <c r="M540" s="2"/>
      <c r="O540" s="2"/>
      <c r="P540" s="2"/>
      <c r="R540" s="2"/>
      <c r="S540" s="2"/>
      <c r="U540" s="65"/>
      <c r="V540" s="65"/>
    </row>
    <row r="541" spans="9:22" ht="13">
      <c r="I541" s="65"/>
      <c r="J541" s="65"/>
      <c r="L541" s="2"/>
      <c r="M541" s="2"/>
      <c r="O541" s="2"/>
      <c r="P541" s="2"/>
      <c r="R541" s="2"/>
      <c r="S541" s="2"/>
      <c r="U541" s="65"/>
      <c r="V541" s="65"/>
    </row>
    <row r="542" spans="9:22" ht="13">
      <c r="I542" s="65"/>
      <c r="J542" s="65"/>
      <c r="L542" s="2"/>
      <c r="M542" s="2"/>
      <c r="O542" s="2"/>
      <c r="P542" s="2"/>
      <c r="R542" s="2"/>
      <c r="S542" s="2"/>
      <c r="U542" s="65"/>
      <c r="V542" s="65"/>
    </row>
    <row r="543" spans="9:22" ht="13">
      <c r="I543" s="65"/>
      <c r="J543" s="65"/>
      <c r="L543" s="2"/>
      <c r="M543" s="2"/>
      <c r="O543" s="2"/>
      <c r="P543" s="2"/>
      <c r="R543" s="2"/>
      <c r="S543" s="2"/>
      <c r="U543" s="65"/>
      <c r="V543" s="65"/>
    </row>
    <row r="544" spans="9:22" ht="13">
      <c r="I544" s="65"/>
      <c r="J544" s="65"/>
      <c r="L544" s="2"/>
      <c r="M544" s="2"/>
      <c r="O544" s="2"/>
      <c r="P544" s="2"/>
      <c r="R544" s="2"/>
      <c r="S544" s="2"/>
      <c r="U544" s="65"/>
      <c r="V544" s="65"/>
    </row>
    <row r="545" spans="9:22" ht="13">
      <c r="I545" s="65"/>
      <c r="J545" s="65"/>
      <c r="L545" s="2"/>
      <c r="M545" s="2"/>
      <c r="O545" s="2"/>
      <c r="P545" s="2"/>
      <c r="R545" s="2"/>
      <c r="S545" s="2"/>
      <c r="U545" s="65"/>
      <c r="V545" s="65"/>
    </row>
    <row r="546" spans="9:22" ht="13">
      <c r="I546" s="65"/>
      <c r="J546" s="65"/>
      <c r="L546" s="2"/>
      <c r="M546" s="2"/>
      <c r="O546" s="2"/>
      <c r="P546" s="2"/>
      <c r="R546" s="2"/>
      <c r="S546" s="2"/>
      <c r="U546" s="65"/>
      <c r="V546" s="65"/>
    </row>
    <row r="547" spans="9:22" ht="13">
      <c r="I547" s="65"/>
      <c r="J547" s="65"/>
      <c r="L547" s="2"/>
      <c r="M547" s="2"/>
      <c r="O547" s="2"/>
      <c r="P547" s="2"/>
      <c r="R547" s="2"/>
      <c r="S547" s="2"/>
      <c r="U547" s="65"/>
      <c r="V547" s="65"/>
    </row>
    <row r="548" spans="9:22" ht="13">
      <c r="I548" s="65"/>
      <c r="J548" s="65"/>
      <c r="L548" s="2"/>
      <c r="M548" s="2"/>
      <c r="O548" s="2"/>
      <c r="P548" s="2"/>
      <c r="R548" s="2"/>
      <c r="S548" s="2"/>
      <c r="U548" s="65"/>
      <c r="V548" s="65"/>
    </row>
    <row r="549" spans="9:22" ht="13">
      <c r="I549" s="65"/>
      <c r="J549" s="65"/>
      <c r="L549" s="2"/>
      <c r="M549" s="2"/>
      <c r="O549" s="2"/>
      <c r="P549" s="2"/>
      <c r="R549" s="2"/>
      <c r="S549" s="2"/>
      <c r="U549" s="65"/>
      <c r="V549" s="65"/>
    </row>
    <row r="550" spans="9:22" ht="13">
      <c r="I550" s="65"/>
      <c r="J550" s="65"/>
      <c r="L550" s="2"/>
      <c r="M550" s="2"/>
      <c r="O550" s="2"/>
      <c r="P550" s="2"/>
      <c r="R550" s="2"/>
      <c r="S550" s="2"/>
      <c r="U550" s="65"/>
      <c r="V550" s="65"/>
    </row>
    <row r="551" spans="9:22" ht="13">
      <c r="I551" s="65"/>
      <c r="J551" s="65"/>
      <c r="L551" s="2"/>
      <c r="M551" s="2"/>
      <c r="O551" s="2"/>
      <c r="P551" s="2"/>
      <c r="R551" s="2"/>
      <c r="S551" s="2"/>
      <c r="U551" s="65"/>
      <c r="V551" s="65"/>
    </row>
    <row r="552" spans="9:22" ht="13">
      <c r="I552" s="65"/>
      <c r="J552" s="65"/>
      <c r="L552" s="2"/>
      <c r="M552" s="2"/>
      <c r="O552" s="2"/>
      <c r="P552" s="2"/>
      <c r="R552" s="2"/>
      <c r="S552" s="2"/>
      <c r="U552" s="65"/>
      <c r="V552" s="65"/>
    </row>
    <row r="553" spans="9:22" ht="13">
      <c r="I553" s="65"/>
      <c r="J553" s="65"/>
      <c r="L553" s="2"/>
      <c r="M553" s="2"/>
      <c r="O553" s="2"/>
      <c r="P553" s="2"/>
      <c r="R553" s="2"/>
      <c r="S553" s="2"/>
      <c r="U553" s="65"/>
      <c r="V553" s="65"/>
    </row>
    <row r="554" spans="9:22" ht="13">
      <c r="I554" s="65"/>
      <c r="J554" s="65"/>
      <c r="L554" s="2"/>
      <c r="M554" s="2"/>
      <c r="O554" s="2"/>
      <c r="P554" s="2"/>
      <c r="R554" s="2"/>
      <c r="S554" s="2"/>
      <c r="U554" s="65"/>
      <c r="V554" s="65"/>
    </row>
    <row r="555" spans="9:22" ht="13">
      <c r="I555" s="65"/>
      <c r="J555" s="65"/>
      <c r="L555" s="2"/>
      <c r="M555" s="2"/>
      <c r="O555" s="2"/>
      <c r="P555" s="2"/>
      <c r="R555" s="2"/>
      <c r="S555" s="2"/>
      <c r="U555" s="65"/>
      <c r="V555" s="65"/>
    </row>
    <row r="556" spans="9:22" ht="13">
      <c r="I556" s="65"/>
      <c r="J556" s="65"/>
      <c r="L556" s="2"/>
      <c r="M556" s="2"/>
      <c r="O556" s="2"/>
      <c r="P556" s="2"/>
      <c r="R556" s="2"/>
      <c r="S556" s="2"/>
      <c r="U556" s="65"/>
      <c r="V556" s="65"/>
    </row>
    <row r="557" spans="9:22" ht="13">
      <c r="I557" s="65"/>
      <c r="J557" s="65"/>
      <c r="L557" s="2"/>
      <c r="M557" s="2"/>
      <c r="O557" s="2"/>
      <c r="P557" s="2"/>
      <c r="R557" s="2"/>
      <c r="S557" s="2"/>
      <c r="U557" s="65"/>
      <c r="V557" s="65"/>
    </row>
    <row r="558" spans="9:22" ht="13">
      <c r="I558" s="65"/>
      <c r="J558" s="65"/>
      <c r="L558" s="2"/>
      <c r="M558" s="2"/>
      <c r="O558" s="2"/>
      <c r="P558" s="2"/>
      <c r="R558" s="2"/>
      <c r="S558" s="2"/>
      <c r="U558" s="65"/>
      <c r="V558" s="65"/>
    </row>
    <row r="559" spans="9:22" ht="13">
      <c r="I559" s="65"/>
      <c r="J559" s="65"/>
      <c r="L559" s="2"/>
      <c r="M559" s="2"/>
      <c r="O559" s="2"/>
      <c r="P559" s="2"/>
      <c r="R559" s="2"/>
      <c r="S559" s="2"/>
      <c r="U559" s="65"/>
      <c r="V559" s="65"/>
    </row>
    <row r="560" spans="9:22" ht="13">
      <c r="I560" s="65"/>
      <c r="J560" s="65"/>
      <c r="L560" s="2"/>
      <c r="M560" s="2"/>
      <c r="O560" s="2"/>
      <c r="P560" s="2"/>
      <c r="R560" s="2"/>
      <c r="S560" s="2"/>
      <c r="U560" s="65"/>
      <c r="V560" s="65"/>
    </row>
    <row r="561" spans="9:22" ht="13">
      <c r="I561" s="65"/>
      <c r="J561" s="65"/>
      <c r="L561" s="2"/>
      <c r="M561" s="2"/>
      <c r="O561" s="2"/>
      <c r="P561" s="2"/>
      <c r="R561" s="2"/>
      <c r="S561" s="2"/>
      <c r="U561" s="65"/>
      <c r="V561" s="65"/>
    </row>
    <row r="562" spans="9:22" ht="13">
      <c r="I562" s="65"/>
      <c r="J562" s="65"/>
      <c r="L562" s="2"/>
      <c r="M562" s="2"/>
      <c r="O562" s="2"/>
      <c r="P562" s="2"/>
      <c r="R562" s="2"/>
      <c r="S562" s="2"/>
      <c r="U562" s="65"/>
      <c r="V562" s="65"/>
    </row>
    <row r="563" spans="9:22" ht="13">
      <c r="I563" s="65"/>
      <c r="J563" s="65"/>
      <c r="L563" s="2"/>
      <c r="M563" s="2"/>
      <c r="O563" s="2"/>
      <c r="P563" s="2"/>
      <c r="R563" s="2"/>
      <c r="S563" s="2"/>
      <c r="U563" s="65"/>
      <c r="V563" s="65"/>
    </row>
    <row r="564" spans="9:22" ht="13">
      <c r="I564" s="65"/>
      <c r="J564" s="65"/>
      <c r="L564" s="2"/>
      <c r="M564" s="2"/>
      <c r="O564" s="2"/>
      <c r="P564" s="2"/>
      <c r="R564" s="2"/>
      <c r="S564" s="2"/>
      <c r="U564" s="65"/>
      <c r="V564" s="65"/>
    </row>
    <row r="565" spans="9:22" ht="13">
      <c r="I565" s="65"/>
      <c r="J565" s="65"/>
      <c r="L565" s="2"/>
      <c r="M565" s="2"/>
      <c r="O565" s="2"/>
      <c r="P565" s="2"/>
      <c r="R565" s="2"/>
      <c r="S565" s="2"/>
      <c r="U565" s="65"/>
      <c r="V565" s="65"/>
    </row>
    <row r="566" spans="9:22" ht="13">
      <c r="I566" s="65"/>
      <c r="J566" s="65"/>
      <c r="L566" s="2"/>
      <c r="M566" s="2"/>
      <c r="O566" s="2"/>
      <c r="P566" s="2"/>
      <c r="R566" s="2"/>
      <c r="S566" s="2"/>
      <c r="U566" s="65"/>
      <c r="V566" s="65"/>
    </row>
    <row r="567" spans="9:22" ht="13">
      <c r="I567" s="65"/>
      <c r="J567" s="65"/>
      <c r="L567" s="2"/>
      <c r="M567" s="2"/>
      <c r="O567" s="2"/>
      <c r="P567" s="2"/>
      <c r="R567" s="2"/>
      <c r="S567" s="2"/>
      <c r="U567" s="65"/>
      <c r="V567" s="65"/>
    </row>
    <row r="568" spans="9:22" ht="13">
      <c r="I568" s="65"/>
      <c r="J568" s="65"/>
      <c r="L568" s="2"/>
      <c r="M568" s="2"/>
      <c r="O568" s="2"/>
      <c r="P568" s="2"/>
      <c r="R568" s="2"/>
      <c r="S568" s="2"/>
      <c r="U568" s="65"/>
      <c r="V568" s="65"/>
    </row>
    <row r="569" spans="9:22" ht="13">
      <c r="I569" s="65"/>
      <c r="J569" s="65"/>
      <c r="L569" s="2"/>
      <c r="M569" s="2"/>
      <c r="O569" s="2"/>
      <c r="P569" s="2"/>
      <c r="R569" s="2"/>
      <c r="S569" s="2"/>
      <c r="U569" s="65"/>
      <c r="V569" s="65"/>
    </row>
    <row r="570" spans="9:22" ht="13">
      <c r="I570" s="65"/>
      <c r="J570" s="65"/>
      <c r="L570" s="2"/>
      <c r="M570" s="2"/>
      <c r="O570" s="2"/>
      <c r="P570" s="2"/>
      <c r="R570" s="2"/>
      <c r="S570" s="2"/>
      <c r="U570" s="65"/>
      <c r="V570" s="65"/>
    </row>
    <row r="571" spans="9:22" ht="13">
      <c r="I571" s="65"/>
      <c r="J571" s="65"/>
      <c r="L571" s="2"/>
      <c r="M571" s="2"/>
      <c r="O571" s="2"/>
      <c r="P571" s="2"/>
      <c r="R571" s="2"/>
      <c r="S571" s="2"/>
      <c r="U571" s="65"/>
      <c r="V571" s="65"/>
    </row>
    <row r="572" spans="9:22" ht="13">
      <c r="I572" s="65"/>
      <c r="J572" s="65"/>
      <c r="L572" s="2"/>
      <c r="M572" s="2"/>
      <c r="O572" s="2"/>
      <c r="P572" s="2"/>
      <c r="R572" s="2"/>
      <c r="S572" s="2"/>
      <c r="U572" s="65"/>
      <c r="V572" s="65"/>
    </row>
    <row r="573" spans="9:22" ht="13">
      <c r="I573" s="65"/>
      <c r="J573" s="65"/>
      <c r="L573" s="2"/>
      <c r="M573" s="2"/>
      <c r="O573" s="2"/>
      <c r="P573" s="2"/>
      <c r="R573" s="2"/>
      <c r="S573" s="2"/>
      <c r="U573" s="65"/>
      <c r="V573" s="65"/>
    </row>
    <row r="574" spans="9:22" ht="13">
      <c r="I574" s="65"/>
      <c r="J574" s="65"/>
      <c r="L574" s="2"/>
      <c r="M574" s="2"/>
      <c r="O574" s="2"/>
      <c r="P574" s="2"/>
      <c r="R574" s="2"/>
      <c r="S574" s="2"/>
      <c r="U574" s="65"/>
      <c r="V574" s="65"/>
    </row>
    <row r="575" spans="9:22" ht="13">
      <c r="I575" s="65"/>
      <c r="J575" s="65"/>
      <c r="L575" s="2"/>
      <c r="M575" s="2"/>
      <c r="O575" s="2"/>
      <c r="P575" s="2"/>
      <c r="R575" s="2"/>
      <c r="S575" s="2"/>
      <c r="U575" s="65"/>
      <c r="V575" s="65"/>
    </row>
    <row r="576" spans="9:22" ht="13">
      <c r="I576" s="65"/>
      <c r="J576" s="65"/>
      <c r="L576" s="2"/>
      <c r="M576" s="2"/>
      <c r="O576" s="2"/>
      <c r="P576" s="2"/>
      <c r="R576" s="2"/>
      <c r="S576" s="2"/>
      <c r="U576" s="65"/>
      <c r="V576" s="65"/>
    </row>
    <row r="577" spans="9:22" ht="13">
      <c r="I577" s="65"/>
      <c r="J577" s="65"/>
      <c r="L577" s="2"/>
      <c r="M577" s="2"/>
      <c r="O577" s="2"/>
      <c r="P577" s="2"/>
      <c r="R577" s="2"/>
      <c r="S577" s="2"/>
      <c r="U577" s="65"/>
      <c r="V577" s="65"/>
    </row>
    <row r="578" spans="9:22" ht="13">
      <c r="I578" s="65"/>
      <c r="J578" s="65"/>
      <c r="L578" s="2"/>
      <c r="M578" s="2"/>
      <c r="O578" s="2"/>
      <c r="P578" s="2"/>
      <c r="R578" s="2"/>
      <c r="S578" s="2"/>
      <c r="U578" s="65"/>
      <c r="V578" s="65"/>
    </row>
    <row r="579" spans="9:22" ht="13">
      <c r="I579" s="65"/>
      <c r="J579" s="65"/>
      <c r="L579" s="2"/>
      <c r="M579" s="2"/>
      <c r="O579" s="2"/>
      <c r="P579" s="2"/>
      <c r="R579" s="2"/>
      <c r="S579" s="2"/>
      <c r="U579" s="65"/>
      <c r="V579" s="65"/>
    </row>
    <row r="580" spans="9:22" ht="13">
      <c r="I580" s="65"/>
      <c r="J580" s="65"/>
      <c r="L580" s="2"/>
      <c r="M580" s="2"/>
      <c r="O580" s="2"/>
      <c r="P580" s="2"/>
      <c r="R580" s="2"/>
      <c r="S580" s="2"/>
      <c r="U580" s="65"/>
      <c r="V580" s="65"/>
    </row>
    <row r="581" spans="9:22" ht="13">
      <c r="I581" s="65"/>
      <c r="J581" s="65"/>
      <c r="L581" s="2"/>
      <c r="M581" s="2"/>
      <c r="O581" s="2"/>
      <c r="P581" s="2"/>
      <c r="R581" s="2"/>
      <c r="S581" s="2"/>
      <c r="U581" s="65"/>
      <c r="V581" s="65"/>
    </row>
    <row r="582" spans="9:22" ht="13">
      <c r="I582" s="65"/>
      <c r="J582" s="65"/>
      <c r="L582" s="2"/>
      <c r="M582" s="2"/>
      <c r="O582" s="2"/>
      <c r="P582" s="2"/>
      <c r="R582" s="2"/>
      <c r="S582" s="2"/>
      <c r="U582" s="65"/>
      <c r="V582" s="65"/>
    </row>
    <row r="583" spans="9:22" ht="13">
      <c r="I583" s="65"/>
      <c r="J583" s="65"/>
      <c r="L583" s="2"/>
      <c r="M583" s="2"/>
      <c r="O583" s="2"/>
      <c r="P583" s="2"/>
      <c r="R583" s="2"/>
      <c r="S583" s="2"/>
      <c r="U583" s="65"/>
      <c r="V583" s="65"/>
    </row>
    <row r="584" spans="9:22" ht="13">
      <c r="I584" s="65"/>
      <c r="J584" s="65"/>
      <c r="L584" s="2"/>
      <c r="M584" s="2"/>
      <c r="O584" s="2"/>
      <c r="P584" s="2"/>
      <c r="R584" s="2"/>
      <c r="S584" s="2"/>
      <c r="U584" s="65"/>
      <c r="V584" s="65"/>
    </row>
    <row r="585" spans="9:22" ht="13">
      <c r="I585" s="65"/>
      <c r="J585" s="65"/>
      <c r="L585" s="2"/>
      <c r="M585" s="2"/>
      <c r="O585" s="2"/>
      <c r="P585" s="2"/>
      <c r="R585" s="2"/>
      <c r="S585" s="2"/>
      <c r="U585" s="65"/>
      <c r="V585" s="65"/>
    </row>
    <row r="586" spans="9:22" ht="13">
      <c r="I586" s="65"/>
      <c r="J586" s="65"/>
      <c r="L586" s="2"/>
      <c r="M586" s="2"/>
      <c r="O586" s="2"/>
      <c r="P586" s="2"/>
      <c r="R586" s="2"/>
      <c r="S586" s="2"/>
      <c r="U586" s="65"/>
      <c r="V586" s="65"/>
    </row>
    <row r="587" spans="9:22" ht="13">
      <c r="I587" s="65"/>
      <c r="J587" s="65"/>
      <c r="L587" s="2"/>
      <c r="M587" s="2"/>
      <c r="O587" s="2"/>
      <c r="P587" s="2"/>
      <c r="R587" s="2"/>
      <c r="S587" s="2"/>
      <c r="U587" s="65"/>
      <c r="V587" s="65"/>
    </row>
    <row r="588" spans="9:22" ht="13">
      <c r="I588" s="65"/>
      <c r="J588" s="65"/>
      <c r="L588" s="2"/>
      <c r="M588" s="2"/>
      <c r="O588" s="2"/>
      <c r="P588" s="2"/>
      <c r="R588" s="2"/>
      <c r="S588" s="2"/>
      <c r="U588" s="65"/>
      <c r="V588" s="65"/>
    </row>
    <row r="589" spans="9:22" ht="13">
      <c r="I589" s="65"/>
      <c r="J589" s="65"/>
      <c r="L589" s="2"/>
      <c r="M589" s="2"/>
      <c r="O589" s="2"/>
      <c r="P589" s="2"/>
      <c r="R589" s="2"/>
      <c r="S589" s="2"/>
      <c r="U589" s="65"/>
      <c r="V589" s="65"/>
    </row>
    <row r="590" spans="9:22" ht="13">
      <c r="I590" s="65"/>
      <c r="J590" s="65"/>
      <c r="L590" s="2"/>
      <c r="M590" s="2"/>
      <c r="O590" s="2"/>
      <c r="P590" s="2"/>
      <c r="R590" s="2"/>
      <c r="S590" s="2"/>
      <c r="U590" s="65"/>
      <c r="V590" s="65"/>
    </row>
    <row r="591" spans="9:22" ht="13">
      <c r="I591" s="65"/>
      <c r="J591" s="65"/>
      <c r="L591" s="2"/>
      <c r="M591" s="2"/>
      <c r="O591" s="2"/>
      <c r="P591" s="2"/>
      <c r="R591" s="2"/>
      <c r="S591" s="2"/>
      <c r="U591" s="65"/>
      <c r="V591" s="65"/>
    </row>
    <row r="592" spans="9:22" ht="13">
      <c r="I592" s="65"/>
      <c r="J592" s="65"/>
      <c r="L592" s="2"/>
      <c r="M592" s="2"/>
      <c r="O592" s="2"/>
      <c r="P592" s="2"/>
      <c r="R592" s="2"/>
      <c r="S592" s="2"/>
      <c r="U592" s="65"/>
      <c r="V592" s="65"/>
    </row>
    <row r="593" spans="9:22" ht="13">
      <c r="I593" s="65"/>
      <c r="J593" s="65"/>
      <c r="L593" s="2"/>
      <c r="M593" s="2"/>
      <c r="O593" s="2"/>
      <c r="P593" s="2"/>
      <c r="R593" s="2"/>
      <c r="S593" s="2"/>
      <c r="U593" s="65"/>
      <c r="V593" s="65"/>
    </row>
    <row r="594" spans="9:22" ht="13">
      <c r="I594" s="65"/>
      <c r="J594" s="65"/>
      <c r="L594" s="2"/>
      <c r="M594" s="2"/>
      <c r="O594" s="2"/>
      <c r="P594" s="2"/>
      <c r="R594" s="2"/>
      <c r="S594" s="2"/>
      <c r="U594" s="65"/>
      <c r="V594" s="65"/>
    </row>
    <row r="595" spans="9:22" ht="13">
      <c r="I595" s="65"/>
      <c r="J595" s="65"/>
      <c r="L595" s="2"/>
      <c r="M595" s="2"/>
      <c r="O595" s="2"/>
      <c r="P595" s="2"/>
      <c r="R595" s="2"/>
      <c r="S595" s="2"/>
      <c r="U595" s="65"/>
      <c r="V595" s="65"/>
    </row>
    <row r="596" spans="9:22" ht="13">
      <c r="I596" s="65"/>
      <c r="J596" s="65"/>
      <c r="L596" s="2"/>
      <c r="M596" s="2"/>
      <c r="O596" s="2"/>
      <c r="P596" s="2"/>
      <c r="R596" s="2"/>
      <c r="S596" s="2"/>
      <c r="U596" s="65"/>
      <c r="V596" s="65"/>
    </row>
    <row r="597" spans="9:22" ht="13">
      <c r="I597" s="65"/>
      <c r="J597" s="65"/>
      <c r="L597" s="2"/>
      <c r="M597" s="2"/>
      <c r="O597" s="2"/>
      <c r="P597" s="2"/>
      <c r="R597" s="2"/>
      <c r="S597" s="2"/>
      <c r="U597" s="65"/>
      <c r="V597" s="65"/>
    </row>
    <row r="598" spans="9:22" ht="13">
      <c r="I598" s="65"/>
      <c r="J598" s="65"/>
      <c r="L598" s="2"/>
      <c r="M598" s="2"/>
      <c r="O598" s="2"/>
      <c r="P598" s="2"/>
      <c r="R598" s="2"/>
      <c r="S598" s="2"/>
      <c r="U598" s="65"/>
      <c r="V598" s="65"/>
    </row>
    <row r="599" spans="9:22" ht="13">
      <c r="I599" s="65"/>
      <c r="J599" s="65"/>
      <c r="L599" s="2"/>
      <c r="M599" s="2"/>
      <c r="O599" s="2"/>
      <c r="P599" s="2"/>
      <c r="R599" s="2"/>
      <c r="S599" s="2"/>
      <c r="U599" s="65"/>
      <c r="V599" s="65"/>
    </row>
    <row r="600" spans="9:22" ht="13">
      <c r="I600" s="65"/>
      <c r="J600" s="65"/>
      <c r="L600" s="2"/>
      <c r="M600" s="2"/>
      <c r="O600" s="2"/>
      <c r="P600" s="2"/>
      <c r="R600" s="2"/>
      <c r="S600" s="2"/>
      <c r="U600" s="65"/>
      <c r="V600" s="65"/>
    </row>
    <row r="601" spans="9:22" ht="13">
      <c r="I601" s="65"/>
      <c r="J601" s="65"/>
      <c r="L601" s="2"/>
      <c r="M601" s="2"/>
      <c r="O601" s="2"/>
      <c r="P601" s="2"/>
      <c r="R601" s="2"/>
      <c r="S601" s="2"/>
      <c r="U601" s="65"/>
      <c r="V601" s="65"/>
    </row>
    <row r="602" spans="9:22" ht="13">
      <c r="I602" s="65"/>
      <c r="J602" s="65"/>
      <c r="L602" s="2"/>
      <c r="M602" s="2"/>
      <c r="O602" s="2"/>
      <c r="P602" s="2"/>
      <c r="R602" s="2"/>
      <c r="S602" s="2"/>
      <c r="U602" s="65"/>
      <c r="V602" s="65"/>
    </row>
    <row r="603" spans="9:22" ht="13">
      <c r="I603" s="65"/>
      <c r="J603" s="65"/>
      <c r="L603" s="2"/>
      <c r="M603" s="2"/>
      <c r="O603" s="2"/>
      <c r="P603" s="2"/>
      <c r="R603" s="2"/>
      <c r="S603" s="2"/>
      <c r="U603" s="65"/>
      <c r="V603" s="65"/>
    </row>
    <row r="604" spans="9:22" ht="13">
      <c r="I604" s="65"/>
      <c r="J604" s="65"/>
      <c r="L604" s="2"/>
      <c r="M604" s="2"/>
      <c r="O604" s="2"/>
      <c r="P604" s="2"/>
      <c r="R604" s="2"/>
      <c r="S604" s="2"/>
      <c r="U604" s="65"/>
      <c r="V604" s="65"/>
    </row>
    <row r="605" spans="9:22" ht="13">
      <c r="I605" s="65"/>
      <c r="J605" s="65"/>
      <c r="L605" s="2"/>
      <c r="M605" s="2"/>
      <c r="O605" s="2"/>
      <c r="P605" s="2"/>
      <c r="R605" s="2"/>
      <c r="S605" s="2"/>
      <c r="U605" s="65"/>
      <c r="V605" s="65"/>
    </row>
    <row r="606" spans="9:22" ht="13">
      <c r="I606" s="65"/>
      <c r="J606" s="65"/>
      <c r="L606" s="2"/>
      <c r="M606" s="2"/>
      <c r="O606" s="2"/>
      <c r="P606" s="2"/>
      <c r="R606" s="2"/>
      <c r="S606" s="2"/>
      <c r="U606" s="65"/>
      <c r="V606" s="65"/>
    </row>
    <row r="607" spans="9:22" ht="13">
      <c r="I607" s="65"/>
      <c r="J607" s="65"/>
      <c r="L607" s="2"/>
      <c r="M607" s="2"/>
      <c r="O607" s="2"/>
      <c r="P607" s="2"/>
      <c r="R607" s="2"/>
      <c r="S607" s="2"/>
      <c r="U607" s="65"/>
      <c r="V607" s="65"/>
    </row>
    <row r="608" spans="9:22" ht="13">
      <c r="I608" s="65"/>
      <c r="J608" s="65"/>
      <c r="L608" s="2"/>
      <c r="M608" s="2"/>
      <c r="O608" s="2"/>
      <c r="P608" s="2"/>
      <c r="R608" s="2"/>
      <c r="S608" s="2"/>
      <c r="U608" s="65"/>
      <c r="V608" s="65"/>
    </row>
    <row r="609" spans="9:22" ht="13">
      <c r="I609" s="65"/>
      <c r="J609" s="65"/>
      <c r="L609" s="2"/>
      <c r="M609" s="2"/>
      <c r="O609" s="2"/>
      <c r="P609" s="2"/>
      <c r="R609" s="2"/>
      <c r="S609" s="2"/>
      <c r="U609" s="65"/>
      <c r="V609" s="65"/>
    </row>
    <row r="610" spans="9:22" ht="13">
      <c r="I610" s="65"/>
      <c r="J610" s="65"/>
      <c r="L610" s="2"/>
      <c r="M610" s="2"/>
      <c r="O610" s="2"/>
      <c r="P610" s="2"/>
      <c r="R610" s="2"/>
      <c r="S610" s="2"/>
      <c r="U610" s="65"/>
      <c r="V610" s="65"/>
    </row>
    <row r="611" spans="9:22" ht="13">
      <c r="I611" s="65"/>
      <c r="J611" s="65"/>
      <c r="L611" s="2"/>
      <c r="M611" s="2"/>
      <c r="O611" s="2"/>
      <c r="P611" s="2"/>
      <c r="R611" s="2"/>
      <c r="S611" s="2"/>
      <c r="U611" s="65"/>
      <c r="V611" s="65"/>
    </row>
    <row r="612" spans="9:22" ht="13">
      <c r="I612" s="65"/>
      <c r="J612" s="65"/>
      <c r="L612" s="2"/>
      <c r="M612" s="2"/>
      <c r="O612" s="2"/>
      <c r="P612" s="2"/>
      <c r="R612" s="2"/>
      <c r="S612" s="2"/>
      <c r="U612" s="65"/>
      <c r="V612" s="65"/>
    </row>
    <row r="613" spans="9:22" ht="13">
      <c r="I613" s="65"/>
      <c r="J613" s="65"/>
      <c r="L613" s="2"/>
      <c r="M613" s="2"/>
      <c r="O613" s="2"/>
      <c r="P613" s="2"/>
      <c r="R613" s="2"/>
      <c r="S613" s="2"/>
      <c r="U613" s="65"/>
      <c r="V613" s="65"/>
    </row>
    <row r="614" spans="9:22" ht="13">
      <c r="I614" s="65"/>
      <c r="J614" s="65"/>
      <c r="L614" s="2"/>
      <c r="M614" s="2"/>
      <c r="O614" s="2"/>
      <c r="P614" s="2"/>
      <c r="R614" s="2"/>
      <c r="S614" s="2"/>
      <c r="U614" s="65"/>
      <c r="V614" s="65"/>
    </row>
    <row r="615" spans="9:22" ht="13">
      <c r="I615" s="65"/>
      <c r="J615" s="65"/>
      <c r="L615" s="2"/>
      <c r="M615" s="2"/>
      <c r="O615" s="2"/>
      <c r="P615" s="2"/>
      <c r="R615" s="2"/>
      <c r="S615" s="2"/>
      <c r="U615" s="65"/>
      <c r="V615" s="65"/>
    </row>
    <row r="616" spans="9:22" ht="13">
      <c r="I616" s="65"/>
      <c r="J616" s="65"/>
      <c r="L616" s="2"/>
      <c r="M616" s="2"/>
      <c r="O616" s="2"/>
      <c r="P616" s="2"/>
      <c r="R616" s="2"/>
      <c r="S616" s="2"/>
      <c r="U616" s="65"/>
      <c r="V616" s="65"/>
    </row>
    <row r="617" spans="9:22" ht="13">
      <c r="I617" s="65"/>
      <c r="J617" s="65"/>
      <c r="L617" s="2"/>
      <c r="M617" s="2"/>
      <c r="O617" s="2"/>
      <c r="P617" s="2"/>
      <c r="R617" s="2"/>
      <c r="S617" s="2"/>
      <c r="U617" s="65"/>
      <c r="V617" s="65"/>
    </row>
    <row r="618" spans="9:22" ht="13">
      <c r="I618" s="65"/>
      <c r="J618" s="65"/>
      <c r="L618" s="2"/>
      <c r="M618" s="2"/>
      <c r="O618" s="2"/>
      <c r="P618" s="2"/>
      <c r="R618" s="2"/>
      <c r="S618" s="2"/>
      <c r="U618" s="65"/>
      <c r="V618" s="65"/>
    </row>
    <row r="619" spans="9:22" ht="13">
      <c r="I619" s="65"/>
      <c r="J619" s="65"/>
      <c r="L619" s="2"/>
      <c r="M619" s="2"/>
      <c r="O619" s="2"/>
      <c r="P619" s="2"/>
      <c r="R619" s="2"/>
      <c r="S619" s="2"/>
      <c r="U619" s="65"/>
      <c r="V619" s="65"/>
    </row>
    <row r="620" spans="9:22" ht="13">
      <c r="I620" s="65"/>
      <c r="J620" s="65"/>
      <c r="L620" s="2"/>
      <c r="M620" s="2"/>
      <c r="O620" s="2"/>
      <c r="P620" s="2"/>
      <c r="R620" s="2"/>
      <c r="S620" s="2"/>
      <c r="U620" s="65"/>
      <c r="V620" s="65"/>
    </row>
    <row r="621" spans="9:22" ht="13">
      <c r="I621" s="65"/>
      <c r="J621" s="65"/>
      <c r="L621" s="2"/>
      <c r="M621" s="2"/>
      <c r="O621" s="2"/>
      <c r="P621" s="2"/>
      <c r="R621" s="2"/>
      <c r="S621" s="2"/>
      <c r="U621" s="65"/>
      <c r="V621" s="65"/>
    </row>
    <row r="622" spans="9:22" ht="13">
      <c r="I622" s="65"/>
      <c r="J622" s="65"/>
      <c r="L622" s="2"/>
      <c r="M622" s="2"/>
      <c r="O622" s="2"/>
      <c r="P622" s="2"/>
      <c r="R622" s="2"/>
      <c r="S622" s="2"/>
      <c r="U622" s="65"/>
      <c r="V622" s="65"/>
    </row>
    <row r="623" spans="9:22" ht="13">
      <c r="I623" s="65"/>
      <c r="J623" s="65"/>
      <c r="L623" s="2"/>
      <c r="M623" s="2"/>
      <c r="O623" s="2"/>
      <c r="P623" s="2"/>
      <c r="R623" s="2"/>
      <c r="S623" s="2"/>
      <c r="U623" s="65"/>
      <c r="V623" s="65"/>
    </row>
    <row r="624" spans="9:22" ht="13">
      <c r="I624" s="65"/>
      <c r="J624" s="65"/>
      <c r="L624" s="2"/>
      <c r="M624" s="2"/>
      <c r="O624" s="2"/>
      <c r="P624" s="2"/>
      <c r="R624" s="2"/>
      <c r="S624" s="2"/>
      <c r="U624" s="65"/>
      <c r="V624" s="65"/>
    </row>
    <row r="625" spans="9:22" ht="13">
      <c r="I625" s="65"/>
      <c r="J625" s="65"/>
      <c r="L625" s="2"/>
      <c r="M625" s="2"/>
      <c r="O625" s="2"/>
      <c r="P625" s="2"/>
      <c r="R625" s="2"/>
      <c r="S625" s="2"/>
      <c r="U625" s="65"/>
      <c r="V625" s="65"/>
    </row>
    <row r="626" spans="9:22" ht="13">
      <c r="I626" s="65"/>
      <c r="J626" s="65"/>
      <c r="L626" s="2"/>
      <c r="M626" s="2"/>
      <c r="O626" s="2"/>
      <c r="P626" s="2"/>
      <c r="R626" s="2"/>
      <c r="S626" s="2"/>
      <c r="U626" s="65"/>
      <c r="V626" s="65"/>
    </row>
    <row r="627" spans="9:22" ht="13">
      <c r="I627" s="65"/>
      <c r="J627" s="65"/>
      <c r="L627" s="2"/>
      <c r="M627" s="2"/>
      <c r="O627" s="2"/>
      <c r="P627" s="2"/>
      <c r="R627" s="2"/>
      <c r="S627" s="2"/>
      <c r="U627" s="65"/>
      <c r="V627" s="65"/>
    </row>
    <row r="628" spans="9:22" ht="13">
      <c r="I628" s="65"/>
      <c r="J628" s="65"/>
      <c r="L628" s="2"/>
      <c r="M628" s="2"/>
      <c r="O628" s="2"/>
      <c r="P628" s="2"/>
      <c r="R628" s="2"/>
      <c r="S628" s="2"/>
      <c r="U628" s="65"/>
      <c r="V628" s="65"/>
    </row>
    <row r="629" spans="9:22" ht="13">
      <c r="I629" s="65"/>
      <c r="J629" s="65"/>
      <c r="L629" s="2"/>
      <c r="M629" s="2"/>
      <c r="O629" s="2"/>
      <c r="P629" s="2"/>
      <c r="R629" s="2"/>
      <c r="S629" s="2"/>
      <c r="U629" s="65"/>
      <c r="V629" s="65"/>
    </row>
    <row r="630" spans="9:22" ht="13">
      <c r="I630" s="65"/>
      <c r="J630" s="65"/>
      <c r="L630" s="2"/>
      <c r="M630" s="2"/>
      <c r="O630" s="2"/>
      <c r="P630" s="2"/>
      <c r="R630" s="2"/>
      <c r="S630" s="2"/>
      <c r="U630" s="65"/>
      <c r="V630" s="65"/>
    </row>
    <row r="631" spans="9:22" ht="13">
      <c r="I631" s="65"/>
      <c r="J631" s="65"/>
      <c r="L631" s="2"/>
      <c r="M631" s="2"/>
      <c r="O631" s="2"/>
      <c r="P631" s="2"/>
      <c r="R631" s="2"/>
      <c r="S631" s="2"/>
      <c r="U631" s="65"/>
      <c r="V631" s="65"/>
    </row>
    <row r="632" spans="9:22" ht="13">
      <c r="I632" s="65"/>
      <c r="J632" s="65"/>
      <c r="L632" s="2"/>
      <c r="M632" s="2"/>
      <c r="O632" s="2"/>
      <c r="P632" s="2"/>
      <c r="R632" s="2"/>
      <c r="S632" s="2"/>
      <c r="U632" s="65"/>
      <c r="V632" s="65"/>
    </row>
    <row r="633" spans="9:22" ht="13">
      <c r="I633" s="65"/>
      <c r="J633" s="65"/>
      <c r="L633" s="2"/>
      <c r="M633" s="2"/>
      <c r="O633" s="2"/>
      <c r="P633" s="2"/>
      <c r="R633" s="2"/>
      <c r="S633" s="2"/>
      <c r="U633" s="65"/>
      <c r="V633" s="65"/>
    </row>
    <row r="634" spans="9:22" ht="13">
      <c r="I634" s="65"/>
      <c r="J634" s="65"/>
      <c r="L634" s="2"/>
      <c r="M634" s="2"/>
      <c r="O634" s="2"/>
      <c r="P634" s="2"/>
      <c r="R634" s="2"/>
      <c r="S634" s="2"/>
      <c r="U634" s="65"/>
      <c r="V634" s="65"/>
    </row>
    <row r="635" spans="9:22" ht="13">
      <c r="I635" s="65"/>
      <c r="J635" s="65"/>
      <c r="L635" s="2"/>
      <c r="M635" s="2"/>
      <c r="O635" s="2"/>
      <c r="P635" s="2"/>
      <c r="R635" s="2"/>
      <c r="S635" s="2"/>
      <c r="U635" s="65"/>
      <c r="V635" s="65"/>
    </row>
    <row r="636" spans="9:22" ht="13">
      <c r="I636" s="65"/>
      <c r="J636" s="65"/>
      <c r="L636" s="2"/>
      <c r="M636" s="2"/>
      <c r="O636" s="2"/>
      <c r="P636" s="2"/>
      <c r="R636" s="2"/>
      <c r="S636" s="2"/>
      <c r="U636" s="65"/>
      <c r="V636" s="65"/>
    </row>
    <row r="637" spans="9:22" ht="13">
      <c r="I637" s="65"/>
      <c r="J637" s="65"/>
      <c r="L637" s="2"/>
      <c r="M637" s="2"/>
      <c r="O637" s="2"/>
      <c r="P637" s="2"/>
      <c r="R637" s="2"/>
      <c r="S637" s="2"/>
      <c r="U637" s="65"/>
      <c r="V637" s="65"/>
    </row>
    <row r="638" spans="9:22" ht="13">
      <c r="I638" s="65"/>
      <c r="J638" s="65"/>
      <c r="L638" s="2"/>
      <c r="M638" s="2"/>
      <c r="O638" s="2"/>
      <c r="P638" s="2"/>
      <c r="R638" s="2"/>
      <c r="S638" s="2"/>
      <c r="U638" s="65"/>
      <c r="V638" s="65"/>
    </row>
    <row r="639" spans="9:22" ht="13">
      <c r="I639" s="65"/>
      <c r="J639" s="65"/>
      <c r="L639" s="2"/>
      <c r="M639" s="2"/>
      <c r="O639" s="2"/>
      <c r="P639" s="2"/>
      <c r="R639" s="2"/>
      <c r="S639" s="2"/>
      <c r="U639" s="65"/>
      <c r="V639" s="65"/>
    </row>
    <row r="640" spans="9:22" ht="13">
      <c r="I640" s="65"/>
      <c r="J640" s="65"/>
      <c r="L640" s="2"/>
      <c r="M640" s="2"/>
      <c r="O640" s="2"/>
      <c r="P640" s="2"/>
      <c r="R640" s="2"/>
      <c r="S640" s="2"/>
      <c r="U640" s="65"/>
      <c r="V640" s="65"/>
    </row>
    <row r="641" spans="9:22" ht="13">
      <c r="I641" s="65"/>
      <c r="J641" s="65"/>
      <c r="L641" s="2"/>
      <c r="M641" s="2"/>
      <c r="O641" s="2"/>
      <c r="P641" s="2"/>
      <c r="R641" s="2"/>
      <c r="S641" s="2"/>
      <c r="U641" s="65"/>
      <c r="V641" s="65"/>
    </row>
    <row r="642" spans="9:22" ht="13">
      <c r="I642" s="65"/>
      <c r="J642" s="65"/>
      <c r="L642" s="2"/>
      <c r="M642" s="2"/>
      <c r="O642" s="2"/>
      <c r="P642" s="2"/>
      <c r="R642" s="2"/>
      <c r="S642" s="2"/>
      <c r="U642" s="65"/>
      <c r="V642" s="65"/>
    </row>
    <row r="643" spans="9:22" ht="13">
      <c r="I643" s="65"/>
      <c r="J643" s="65"/>
      <c r="L643" s="2"/>
      <c r="M643" s="2"/>
      <c r="O643" s="2"/>
      <c r="P643" s="2"/>
      <c r="R643" s="2"/>
      <c r="S643" s="2"/>
      <c r="U643" s="65"/>
      <c r="V643" s="65"/>
    </row>
    <row r="644" spans="9:22" ht="13">
      <c r="I644" s="65"/>
      <c r="J644" s="65"/>
      <c r="L644" s="2"/>
      <c r="M644" s="2"/>
      <c r="O644" s="2"/>
      <c r="P644" s="2"/>
      <c r="R644" s="2"/>
      <c r="S644" s="2"/>
      <c r="U644" s="65"/>
      <c r="V644" s="65"/>
    </row>
    <row r="645" spans="9:22" ht="13">
      <c r="I645" s="65"/>
      <c r="J645" s="65"/>
      <c r="L645" s="2"/>
      <c r="M645" s="2"/>
      <c r="O645" s="2"/>
      <c r="P645" s="2"/>
      <c r="R645" s="2"/>
      <c r="S645" s="2"/>
      <c r="U645" s="65"/>
      <c r="V645" s="65"/>
    </row>
    <row r="646" spans="9:22" ht="13">
      <c r="I646" s="65"/>
      <c r="J646" s="65"/>
      <c r="L646" s="2"/>
      <c r="M646" s="2"/>
      <c r="O646" s="2"/>
      <c r="P646" s="2"/>
      <c r="R646" s="2"/>
      <c r="S646" s="2"/>
      <c r="U646" s="65"/>
      <c r="V646" s="65"/>
    </row>
    <row r="647" spans="9:22" ht="13">
      <c r="I647" s="65"/>
      <c r="J647" s="65"/>
      <c r="L647" s="2"/>
      <c r="M647" s="2"/>
      <c r="O647" s="2"/>
      <c r="P647" s="2"/>
      <c r="R647" s="2"/>
      <c r="S647" s="2"/>
      <c r="U647" s="65"/>
      <c r="V647" s="65"/>
    </row>
    <row r="648" spans="9:22" ht="13">
      <c r="I648" s="65"/>
      <c r="J648" s="65"/>
      <c r="L648" s="2"/>
      <c r="M648" s="2"/>
      <c r="O648" s="2"/>
      <c r="P648" s="2"/>
      <c r="R648" s="2"/>
      <c r="S648" s="2"/>
      <c r="U648" s="65"/>
      <c r="V648" s="65"/>
    </row>
    <row r="649" spans="9:22" ht="13">
      <c r="I649" s="65"/>
      <c r="J649" s="65"/>
      <c r="L649" s="2"/>
      <c r="M649" s="2"/>
      <c r="O649" s="2"/>
      <c r="P649" s="2"/>
      <c r="R649" s="2"/>
      <c r="S649" s="2"/>
      <c r="U649" s="65"/>
      <c r="V649" s="65"/>
    </row>
    <row r="650" spans="9:22" ht="13">
      <c r="I650" s="65"/>
      <c r="J650" s="65"/>
      <c r="L650" s="2"/>
      <c r="M650" s="2"/>
      <c r="O650" s="2"/>
      <c r="P650" s="2"/>
      <c r="R650" s="2"/>
      <c r="S650" s="2"/>
      <c r="U650" s="65"/>
      <c r="V650" s="65"/>
    </row>
    <row r="651" spans="9:22" ht="13">
      <c r="I651" s="65"/>
      <c r="J651" s="65"/>
      <c r="L651" s="2"/>
      <c r="M651" s="2"/>
      <c r="O651" s="2"/>
      <c r="P651" s="2"/>
      <c r="R651" s="2"/>
      <c r="S651" s="2"/>
      <c r="U651" s="65"/>
      <c r="V651" s="65"/>
    </row>
    <row r="652" spans="9:22" ht="13">
      <c r="I652" s="65"/>
      <c r="J652" s="65"/>
      <c r="L652" s="2"/>
      <c r="M652" s="2"/>
      <c r="O652" s="2"/>
      <c r="P652" s="2"/>
      <c r="R652" s="2"/>
      <c r="S652" s="2"/>
      <c r="U652" s="65"/>
      <c r="V652" s="65"/>
    </row>
    <row r="653" spans="9:22" ht="13">
      <c r="I653" s="65"/>
      <c r="J653" s="65"/>
      <c r="L653" s="2"/>
      <c r="M653" s="2"/>
      <c r="O653" s="2"/>
      <c r="P653" s="2"/>
      <c r="R653" s="2"/>
      <c r="S653" s="2"/>
      <c r="U653" s="65"/>
      <c r="V653" s="65"/>
    </row>
    <row r="654" spans="9:22" ht="13">
      <c r="I654" s="65"/>
      <c r="J654" s="65"/>
      <c r="L654" s="2"/>
      <c r="M654" s="2"/>
      <c r="O654" s="2"/>
      <c r="P654" s="2"/>
      <c r="R654" s="2"/>
      <c r="S654" s="2"/>
      <c r="U654" s="65"/>
      <c r="V654" s="65"/>
    </row>
    <row r="655" spans="9:22" ht="13">
      <c r="I655" s="65"/>
      <c r="J655" s="65"/>
      <c r="L655" s="2"/>
      <c r="M655" s="2"/>
      <c r="O655" s="2"/>
      <c r="P655" s="2"/>
      <c r="R655" s="2"/>
      <c r="S655" s="2"/>
      <c r="U655" s="65"/>
      <c r="V655" s="65"/>
    </row>
    <row r="656" spans="9:22" ht="13">
      <c r="I656" s="65"/>
      <c r="J656" s="65"/>
      <c r="L656" s="2"/>
      <c r="M656" s="2"/>
      <c r="O656" s="2"/>
      <c r="P656" s="2"/>
      <c r="R656" s="2"/>
      <c r="S656" s="2"/>
      <c r="U656" s="65"/>
      <c r="V656" s="65"/>
    </row>
    <row r="657" spans="9:22" ht="13">
      <c r="I657" s="65"/>
      <c r="J657" s="65"/>
      <c r="L657" s="2"/>
      <c r="M657" s="2"/>
      <c r="O657" s="2"/>
      <c r="P657" s="2"/>
      <c r="R657" s="2"/>
      <c r="S657" s="2"/>
      <c r="U657" s="65"/>
      <c r="V657" s="65"/>
    </row>
    <row r="658" spans="9:22" ht="13">
      <c r="I658" s="65"/>
      <c r="J658" s="65"/>
      <c r="L658" s="2"/>
      <c r="M658" s="2"/>
      <c r="O658" s="2"/>
      <c r="P658" s="2"/>
      <c r="R658" s="2"/>
      <c r="S658" s="2"/>
      <c r="U658" s="65"/>
      <c r="V658" s="65"/>
    </row>
    <row r="659" spans="9:22" ht="13">
      <c r="I659" s="65"/>
      <c r="J659" s="65"/>
      <c r="L659" s="2"/>
      <c r="M659" s="2"/>
      <c r="O659" s="2"/>
      <c r="P659" s="2"/>
      <c r="R659" s="2"/>
      <c r="S659" s="2"/>
      <c r="U659" s="65"/>
      <c r="V659" s="65"/>
    </row>
    <row r="660" spans="9:22" ht="13">
      <c r="I660" s="65"/>
      <c r="J660" s="65"/>
      <c r="L660" s="2"/>
      <c r="M660" s="2"/>
      <c r="O660" s="2"/>
      <c r="P660" s="2"/>
      <c r="R660" s="2"/>
      <c r="S660" s="2"/>
      <c r="U660" s="65"/>
      <c r="V660" s="65"/>
    </row>
    <row r="661" spans="9:22" ht="13">
      <c r="I661" s="65"/>
      <c r="J661" s="65"/>
      <c r="L661" s="2"/>
      <c r="M661" s="2"/>
      <c r="O661" s="2"/>
      <c r="P661" s="2"/>
      <c r="R661" s="2"/>
      <c r="S661" s="2"/>
      <c r="U661" s="65"/>
      <c r="V661" s="65"/>
    </row>
    <row r="662" spans="9:22" ht="13">
      <c r="I662" s="65"/>
      <c r="J662" s="65"/>
      <c r="L662" s="2"/>
      <c r="M662" s="2"/>
      <c r="O662" s="2"/>
      <c r="P662" s="2"/>
      <c r="R662" s="2"/>
      <c r="S662" s="2"/>
      <c r="U662" s="65"/>
      <c r="V662" s="65"/>
    </row>
    <row r="663" spans="9:22" ht="13">
      <c r="I663" s="65"/>
      <c r="J663" s="65"/>
      <c r="L663" s="2"/>
      <c r="M663" s="2"/>
      <c r="O663" s="2"/>
      <c r="P663" s="2"/>
      <c r="R663" s="2"/>
      <c r="S663" s="2"/>
      <c r="U663" s="65"/>
      <c r="V663" s="65"/>
    </row>
    <row r="664" spans="9:22" ht="13">
      <c r="I664" s="65"/>
      <c r="J664" s="65"/>
      <c r="L664" s="2"/>
      <c r="M664" s="2"/>
      <c r="O664" s="2"/>
      <c r="P664" s="2"/>
      <c r="R664" s="2"/>
      <c r="S664" s="2"/>
      <c r="U664" s="65"/>
      <c r="V664" s="65"/>
    </row>
    <row r="665" spans="9:22" ht="13">
      <c r="I665" s="65"/>
      <c r="J665" s="65"/>
      <c r="L665" s="2"/>
      <c r="M665" s="2"/>
      <c r="O665" s="2"/>
      <c r="P665" s="2"/>
      <c r="R665" s="2"/>
      <c r="S665" s="2"/>
      <c r="U665" s="65"/>
      <c r="V665" s="65"/>
    </row>
    <row r="666" spans="9:22" ht="13">
      <c r="I666" s="65"/>
      <c r="J666" s="65"/>
      <c r="L666" s="2"/>
      <c r="M666" s="2"/>
      <c r="O666" s="2"/>
      <c r="P666" s="2"/>
      <c r="R666" s="2"/>
      <c r="S666" s="2"/>
      <c r="U666" s="65"/>
      <c r="V666" s="65"/>
    </row>
    <row r="667" spans="9:22" ht="13">
      <c r="I667" s="65"/>
      <c r="J667" s="65"/>
      <c r="L667" s="2"/>
      <c r="M667" s="2"/>
      <c r="O667" s="2"/>
      <c r="P667" s="2"/>
      <c r="R667" s="2"/>
      <c r="S667" s="2"/>
      <c r="U667" s="65"/>
      <c r="V667" s="65"/>
    </row>
    <row r="668" spans="9:22" ht="13">
      <c r="I668" s="65"/>
      <c r="J668" s="65"/>
      <c r="L668" s="2"/>
      <c r="M668" s="2"/>
      <c r="O668" s="2"/>
      <c r="P668" s="2"/>
      <c r="R668" s="2"/>
      <c r="S668" s="2"/>
      <c r="U668" s="65"/>
      <c r="V668" s="65"/>
    </row>
    <row r="669" spans="9:22" ht="13">
      <c r="I669" s="65"/>
      <c r="J669" s="65"/>
      <c r="L669" s="2"/>
      <c r="M669" s="2"/>
      <c r="O669" s="2"/>
      <c r="P669" s="2"/>
      <c r="R669" s="2"/>
      <c r="S669" s="2"/>
      <c r="U669" s="65"/>
      <c r="V669" s="65"/>
    </row>
    <row r="670" spans="9:22" ht="13">
      <c r="I670" s="65"/>
      <c r="J670" s="65"/>
      <c r="L670" s="2"/>
      <c r="M670" s="2"/>
      <c r="O670" s="2"/>
      <c r="P670" s="2"/>
      <c r="R670" s="2"/>
      <c r="S670" s="2"/>
      <c r="U670" s="65"/>
      <c r="V670" s="65"/>
    </row>
    <row r="671" spans="9:22" ht="13">
      <c r="I671" s="65"/>
      <c r="J671" s="65"/>
      <c r="L671" s="2"/>
      <c r="M671" s="2"/>
      <c r="O671" s="2"/>
      <c r="P671" s="2"/>
      <c r="R671" s="2"/>
      <c r="S671" s="2"/>
      <c r="U671" s="65"/>
      <c r="V671" s="65"/>
    </row>
    <row r="672" spans="9:22" ht="13">
      <c r="I672" s="65"/>
      <c r="J672" s="65"/>
      <c r="L672" s="2"/>
      <c r="M672" s="2"/>
      <c r="O672" s="2"/>
      <c r="P672" s="2"/>
      <c r="R672" s="2"/>
      <c r="S672" s="2"/>
      <c r="U672" s="65"/>
      <c r="V672" s="65"/>
    </row>
    <row r="673" spans="9:22" ht="13">
      <c r="I673" s="65"/>
      <c r="J673" s="65"/>
      <c r="L673" s="2"/>
      <c r="M673" s="2"/>
      <c r="O673" s="2"/>
      <c r="P673" s="2"/>
      <c r="R673" s="2"/>
      <c r="S673" s="2"/>
      <c r="U673" s="65"/>
      <c r="V673" s="65"/>
    </row>
    <row r="674" spans="9:22" ht="13">
      <c r="I674" s="65"/>
      <c r="J674" s="65"/>
      <c r="L674" s="2"/>
      <c r="M674" s="2"/>
      <c r="O674" s="2"/>
      <c r="P674" s="2"/>
      <c r="R674" s="2"/>
      <c r="S674" s="2"/>
      <c r="U674" s="65"/>
      <c r="V674" s="65"/>
    </row>
    <row r="675" spans="9:22" ht="13">
      <c r="I675" s="65"/>
      <c r="J675" s="65"/>
      <c r="L675" s="2"/>
      <c r="M675" s="2"/>
      <c r="O675" s="2"/>
      <c r="P675" s="2"/>
      <c r="R675" s="2"/>
      <c r="S675" s="2"/>
      <c r="U675" s="65"/>
      <c r="V675" s="65"/>
    </row>
    <row r="676" spans="9:22" ht="13">
      <c r="I676" s="65"/>
      <c r="J676" s="65"/>
      <c r="L676" s="2"/>
      <c r="M676" s="2"/>
      <c r="O676" s="2"/>
      <c r="P676" s="2"/>
      <c r="R676" s="2"/>
      <c r="S676" s="2"/>
      <c r="U676" s="65"/>
      <c r="V676" s="65"/>
    </row>
    <row r="677" spans="9:22" ht="13">
      <c r="I677" s="65"/>
      <c r="J677" s="65"/>
      <c r="L677" s="2"/>
      <c r="M677" s="2"/>
      <c r="O677" s="2"/>
      <c r="P677" s="2"/>
      <c r="R677" s="2"/>
      <c r="S677" s="2"/>
      <c r="U677" s="65"/>
      <c r="V677" s="65"/>
    </row>
    <row r="678" spans="9:22" ht="13">
      <c r="I678" s="65"/>
      <c r="J678" s="65"/>
      <c r="L678" s="2"/>
      <c r="M678" s="2"/>
      <c r="O678" s="2"/>
      <c r="P678" s="2"/>
      <c r="R678" s="2"/>
      <c r="S678" s="2"/>
      <c r="U678" s="65"/>
      <c r="V678" s="65"/>
    </row>
    <row r="679" spans="9:22" ht="13">
      <c r="I679" s="65"/>
      <c r="J679" s="65"/>
      <c r="L679" s="2"/>
      <c r="M679" s="2"/>
      <c r="O679" s="2"/>
      <c r="P679" s="2"/>
      <c r="R679" s="2"/>
      <c r="S679" s="2"/>
      <c r="U679" s="65"/>
      <c r="V679" s="65"/>
    </row>
    <row r="680" spans="9:22" ht="13">
      <c r="I680" s="65"/>
      <c r="J680" s="65"/>
      <c r="L680" s="2"/>
      <c r="M680" s="2"/>
      <c r="O680" s="2"/>
      <c r="P680" s="2"/>
      <c r="R680" s="2"/>
      <c r="S680" s="2"/>
      <c r="U680" s="65"/>
      <c r="V680" s="65"/>
    </row>
    <row r="681" spans="9:22" ht="13">
      <c r="I681" s="65"/>
      <c r="J681" s="65"/>
      <c r="L681" s="2"/>
      <c r="M681" s="2"/>
      <c r="O681" s="2"/>
      <c r="P681" s="2"/>
      <c r="R681" s="2"/>
      <c r="S681" s="2"/>
      <c r="U681" s="65"/>
      <c r="V681" s="65"/>
    </row>
    <row r="682" spans="9:22" ht="13">
      <c r="I682" s="65"/>
      <c r="J682" s="65"/>
      <c r="L682" s="2"/>
      <c r="M682" s="2"/>
      <c r="O682" s="2"/>
      <c r="P682" s="2"/>
      <c r="R682" s="2"/>
      <c r="S682" s="2"/>
      <c r="U682" s="65"/>
      <c r="V682" s="65"/>
    </row>
    <row r="683" spans="9:22" ht="13">
      <c r="I683" s="65"/>
      <c r="J683" s="65"/>
      <c r="L683" s="2"/>
      <c r="M683" s="2"/>
      <c r="O683" s="2"/>
      <c r="P683" s="2"/>
      <c r="R683" s="2"/>
      <c r="S683" s="2"/>
      <c r="U683" s="65"/>
      <c r="V683" s="65"/>
    </row>
    <row r="684" spans="9:22" ht="13">
      <c r="I684" s="65"/>
      <c r="J684" s="65"/>
      <c r="L684" s="2"/>
      <c r="M684" s="2"/>
      <c r="O684" s="2"/>
      <c r="P684" s="2"/>
      <c r="R684" s="2"/>
      <c r="S684" s="2"/>
      <c r="U684" s="65"/>
      <c r="V684" s="65"/>
    </row>
    <row r="685" spans="9:22" ht="13">
      <c r="I685" s="65"/>
      <c r="J685" s="65"/>
      <c r="L685" s="2"/>
      <c r="M685" s="2"/>
      <c r="O685" s="2"/>
      <c r="P685" s="2"/>
      <c r="R685" s="2"/>
      <c r="S685" s="2"/>
      <c r="U685" s="65"/>
      <c r="V685" s="65"/>
    </row>
    <row r="686" spans="9:22" ht="13">
      <c r="I686" s="65"/>
      <c r="J686" s="65"/>
      <c r="L686" s="2"/>
      <c r="M686" s="2"/>
      <c r="O686" s="2"/>
      <c r="P686" s="2"/>
      <c r="R686" s="2"/>
      <c r="S686" s="2"/>
      <c r="U686" s="65"/>
      <c r="V686" s="65"/>
    </row>
    <row r="687" spans="9:22" ht="13">
      <c r="I687" s="65"/>
      <c r="J687" s="65"/>
      <c r="L687" s="2"/>
      <c r="M687" s="2"/>
      <c r="O687" s="2"/>
      <c r="P687" s="2"/>
      <c r="R687" s="2"/>
      <c r="S687" s="2"/>
      <c r="U687" s="65"/>
      <c r="V687" s="65"/>
    </row>
    <row r="688" spans="9:22" ht="13">
      <c r="I688" s="65"/>
      <c r="J688" s="65"/>
      <c r="L688" s="2"/>
      <c r="M688" s="2"/>
      <c r="O688" s="2"/>
      <c r="P688" s="2"/>
      <c r="R688" s="2"/>
      <c r="S688" s="2"/>
      <c r="U688" s="65"/>
      <c r="V688" s="65"/>
    </row>
    <row r="689" spans="9:22" ht="13">
      <c r="I689" s="65"/>
      <c r="J689" s="65"/>
      <c r="L689" s="2"/>
      <c r="M689" s="2"/>
      <c r="O689" s="2"/>
      <c r="P689" s="2"/>
      <c r="R689" s="2"/>
      <c r="S689" s="2"/>
      <c r="U689" s="65"/>
      <c r="V689" s="65"/>
    </row>
    <row r="690" spans="9:22" ht="13">
      <c r="I690" s="65"/>
      <c r="J690" s="65"/>
      <c r="L690" s="2"/>
      <c r="M690" s="2"/>
      <c r="O690" s="2"/>
      <c r="P690" s="2"/>
      <c r="R690" s="2"/>
      <c r="S690" s="2"/>
      <c r="U690" s="65"/>
      <c r="V690" s="65"/>
    </row>
    <row r="691" spans="9:22" ht="13">
      <c r="I691" s="65"/>
      <c r="J691" s="65"/>
      <c r="L691" s="2"/>
      <c r="M691" s="2"/>
      <c r="O691" s="2"/>
      <c r="P691" s="2"/>
      <c r="R691" s="2"/>
      <c r="S691" s="2"/>
      <c r="U691" s="65"/>
      <c r="V691" s="65"/>
    </row>
    <row r="692" spans="9:22" ht="13">
      <c r="I692" s="65"/>
      <c r="J692" s="65"/>
      <c r="L692" s="2"/>
      <c r="M692" s="2"/>
      <c r="O692" s="2"/>
      <c r="P692" s="2"/>
      <c r="R692" s="2"/>
      <c r="S692" s="2"/>
      <c r="U692" s="65"/>
      <c r="V692" s="65"/>
    </row>
    <row r="693" spans="9:22" ht="13">
      <c r="I693" s="65"/>
      <c r="J693" s="65"/>
      <c r="L693" s="2"/>
      <c r="M693" s="2"/>
      <c r="O693" s="2"/>
      <c r="P693" s="2"/>
      <c r="R693" s="2"/>
      <c r="S693" s="2"/>
      <c r="U693" s="65"/>
      <c r="V693" s="65"/>
    </row>
    <row r="694" spans="9:22" ht="13">
      <c r="I694" s="65"/>
      <c r="J694" s="65"/>
      <c r="L694" s="2"/>
      <c r="M694" s="2"/>
      <c r="O694" s="2"/>
      <c r="P694" s="2"/>
      <c r="R694" s="2"/>
      <c r="S694" s="2"/>
      <c r="U694" s="65"/>
      <c r="V694" s="65"/>
    </row>
    <row r="695" spans="9:22" ht="13">
      <c r="I695" s="65"/>
      <c r="J695" s="65"/>
      <c r="L695" s="2"/>
      <c r="M695" s="2"/>
      <c r="O695" s="2"/>
      <c r="P695" s="2"/>
      <c r="R695" s="2"/>
      <c r="S695" s="2"/>
      <c r="U695" s="65"/>
      <c r="V695" s="65"/>
    </row>
    <row r="696" spans="9:22" ht="13">
      <c r="I696" s="65"/>
      <c r="J696" s="65"/>
      <c r="L696" s="2"/>
      <c r="M696" s="2"/>
      <c r="O696" s="2"/>
      <c r="P696" s="2"/>
      <c r="R696" s="2"/>
      <c r="S696" s="2"/>
      <c r="U696" s="65"/>
      <c r="V696" s="65"/>
    </row>
    <row r="697" spans="9:22" ht="13">
      <c r="I697" s="65"/>
      <c r="J697" s="65"/>
      <c r="L697" s="2"/>
      <c r="M697" s="2"/>
      <c r="O697" s="2"/>
      <c r="P697" s="2"/>
      <c r="R697" s="2"/>
      <c r="S697" s="2"/>
      <c r="U697" s="65"/>
      <c r="V697" s="65"/>
    </row>
    <row r="698" spans="9:22" ht="13">
      <c r="I698" s="65"/>
      <c r="J698" s="65"/>
      <c r="L698" s="2"/>
      <c r="M698" s="2"/>
      <c r="O698" s="2"/>
      <c r="P698" s="2"/>
      <c r="R698" s="2"/>
      <c r="S698" s="2"/>
      <c r="U698" s="65"/>
      <c r="V698" s="65"/>
    </row>
    <row r="699" spans="9:22" ht="13">
      <c r="I699" s="65"/>
      <c r="J699" s="65"/>
      <c r="L699" s="2"/>
      <c r="M699" s="2"/>
      <c r="O699" s="2"/>
      <c r="P699" s="2"/>
      <c r="R699" s="2"/>
      <c r="S699" s="2"/>
      <c r="U699" s="65"/>
      <c r="V699" s="65"/>
    </row>
    <row r="700" spans="9:22" ht="13">
      <c r="I700" s="65"/>
      <c r="J700" s="65"/>
      <c r="L700" s="2"/>
      <c r="M700" s="2"/>
      <c r="O700" s="2"/>
      <c r="P700" s="2"/>
      <c r="R700" s="2"/>
      <c r="S700" s="2"/>
      <c r="U700" s="65"/>
      <c r="V700" s="65"/>
    </row>
    <row r="701" spans="9:22" ht="13">
      <c r="I701" s="65"/>
      <c r="J701" s="65"/>
      <c r="L701" s="2"/>
      <c r="M701" s="2"/>
      <c r="O701" s="2"/>
      <c r="P701" s="2"/>
      <c r="R701" s="2"/>
      <c r="S701" s="2"/>
      <c r="U701" s="65"/>
      <c r="V701" s="65"/>
    </row>
    <row r="702" spans="9:22" ht="13">
      <c r="I702" s="65"/>
      <c r="J702" s="65"/>
      <c r="L702" s="2"/>
      <c r="M702" s="2"/>
      <c r="O702" s="2"/>
      <c r="P702" s="2"/>
      <c r="R702" s="2"/>
      <c r="S702" s="2"/>
      <c r="U702" s="65"/>
      <c r="V702" s="65"/>
    </row>
    <row r="703" spans="9:22" ht="13">
      <c r="I703" s="65"/>
      <c r="J703" s="65"/>
      <c r="L703" s="2"/>
      <c r="M703" s="2"/>
      <c r="O703" s="2"/>
      <c r="P703" s="2"/>
      <c r="R703" s="2"/>
      <c r="S703" s="2"/>
      <c r="U703" s="65"/>
      <c r="V703" s="65"/>
    </row>
    <row r="704" spans="9:22" ht="13">
      <c r="I704" s="65"/>
      <c r="J704" s="65"/>
      <c r="L704" s="2"/>
      <c r="M704" s="2"/>
      <c r="O704" s="2"/>
      <c r="P704" s="2"/>
      <c r="R704" s="2"/>
      <c r="S704" s="2"/>
      <c r="U704" s="65"/>
      <c r="V704" s="65"/>
    </row>
    <row r="705" spans="9:22" ht="13">
      <c r="I705" s="65"/>
      <c r="J705" s="65"/>
      <c r="L705" s="2"/>
      <c r="M705" s="2"/>
      <c r="O705" s="2"/>
      <c r="P705" s="2"/>
      <c r="R705" s="2"/>
      <c r="S705" s="2"/>
      <c r="U705" s="65"/>
      <c r="V705" s="65"/>
    </row>
    <row r="706" spans="9:22" ht="13">
      <c r="I706" s="65"/>
      <c r="J706" s="65"/>
      <c r="L706" s="2"/>
      <c r="M706" s="2"/>
      <c r="O706" s="2"/>
      <c r="P706" s="2"/>
      <c r="R706" s="2"/>
      <c r="S706" s="2"/>
      <c r="U706" s="65"/>
      <c r="V706" s="65"/>
    </row>
    <row r="707" spans="9:22" ht="13">
      <c r="I707" s="65"/>
      <c r="J707" s="65"/>
      <c r="L707" s="2"/>
      <c r="M707" s="2"/>
      <c r="O707" s="2"/>
      <c r="P707" s="2"/>
      <c r="R707" s="2"/>
      <c r="S707" s="2"/>
      <c r="U707" s="65"/>
      <c r="V707" s="65"/>
    </row>
    <row r="708" spans="9:22" ht="13">
      <c r="I708" s="65"/>
      <c r="J708" s="65"/>
      <c r="L708" s="2"/>
      <c r="M708" s="2"/>
      <c r="O708" s="2"/>
      <c r="P708" s="2"/>
      <c r="R708" s="2"/>
      <c r="S708" s="2"/>
      <c r="U708" s="65"/>
      <c r="V708" s="65"/>
    </row>
    <row r="709" spans="9:22" ht="13">
      <c r="I709" s="65"/>
      <c r="J709" s="65"/>
      <c r="L709" s="2"/>
      <c r="M709" s="2"/>
      <c r="O709" s="2"/>
      <c r="P709" s="2"/>
      <c r="R709" s="2"/>
      <c r="S709" s="2"/>
      <c r="U709" s="65"/>
      <c r="V709" s="65"/>
    </row>
    <row r="710" spans="9:22" ht="13">
      <c r="I710" s="65"/>
      <c r="J710" s="65"/>
      <c r="L710" s="2"/>
      <c r="M710" s="2"/>
      <c r="O710" s="2"/>
      <c r="P710" s="2"/>
      <c r="R710" s="2"/>
      <c r="S710" s="2"/>
      <c r="U710" s="65"/>
      <c r="V710" s="65"/>
    </row>
    <row r="711" spans="9:22" ht="13">
      <c r="I711" s="65"/>
      <c r="J711" s="65"/>
      <c r="L711" s="2"/>
      <c r="M711" s="2"/>
      <c r="O711" s="2"/>
      <c r="P711" s="2"/>
      <c r="R711" s="2"/>
      <c r="S711" s="2"/>
      <c r="U711" s="65"/>
      <c r="V711" s="65"/>
    </row>
    <row r="712" spans="9:22" ht="13">
      <c r="I712" s="65"/>
      <c r="J712" s="65"/>
      <c r="L712" s="2"/>
      <c r="M712" s="2"/>
      <c r="O712" s="2"/>
      <c r="P712" s="2"/>
      <c r="R712" s="2"/>
      <c r="S712" s="2"/>
      <c r="U712" s="65"/>
      <c r="V712" s="65"/>
    </row>
    <row r="713" spans="9:22" ht="13">
      <c r="I713" s="65"/>
      <c r="J713" s="65"/>
      <c r="L713" s="2"/>
      <c r="M713" s="2"/>
      <c r="O713" s="2"/>
      <c r="P713" s="2"/>
      <c r="R713" s="2"/>
      <c r="S713" s="2"/>
      <c r="U713" s="65"/>
      <c r="V713" s="65"/>
    </row>
    <row r="714" spans="9:22" ht="13">
      <c r="I714" s="65"/>
      <c r="J714" s="65"/>
      <c r="L714" s="2"/>
      <c r="M714" s="2"/>
      <c r="O714" s="2"/>
      <c r="P714" s="2"/>
      <c r="R714" s="2"/>
      <c r="S714" s="2"/>
      <c r="U714" s="65"/>
      <c r="V714" s="65"/>
    </row>
    <row r="715" spans="9:22" ht="13">
      <c r="I715" s="65"/>
      <c r="J715" s="65"/>
      <c r="L715" s="2"/>
      <c r="M715" s="2"/>
      <c r="O715" s="2"/>
      <c r="P715" s="2"/>
      <c r="R715" s="2"/>
      <c r="S715" s="2"/>
      <c r="U715" s="65"/>
      <c r="V715" s="65"/>
    </row>
    <row r="716" spans="9:22" ht="13">
      <c r="I716" s="65"/>
      <c r="J716" s="65"/>
      <c r="L716" s="2"/>
      <c r="M716" s="2"/>
      <c r="O716" s="2"/>
      <c r="P716" s="2"/>
      <c r="R716" s="2"/>
      <c r="S716" s="2"/>
      <c r="U716" s="65"/>
      <c r="V716" s="65"/>
    </row>
    <row r="717" spans="9:22" ht="13">
      <c r="I717" s="65"/>
      <c r="J717" s="65"/>
      <c r="L717" s="2"/>
      <c r="M717" s="2"/>
      <c r="O717" s="2"/>
      <c r="P717" s="2"/>
      <c r="R717" s="2"/>
      <c r="S717" s="2"/>
      <c r="U717" s="65"/>
      <c r="V717" s="65"/>
    </row>
    <row r="718" spans="9:22" ht="13">
      <c r="I718" s="65"/>
      <c r="J718" s="65"/>
      <c r="L718" s="2"/>
      <c r="M718" s="2"/>
      <c r="O718" s="2"/>
      <c r="P718" s="2"/>
      <c r="R718" s="2"/>
      <c r="S718" s="2"/>
      <c r="U718" s="65"/>
      <c r="V718" s="65"/>
    </row>
    <row r="719" spans="9:22" ht="13">
      <c r="I719" s="65"/>
      <c r="J719" s="65"/>
      <c r="L719" s="2"/>
      <c r="M719" s="2"/>
      <c r="O719" s="2"/>
      <c r="P719" s="2"/>
      <c r="R719" s="2"/>
      <c r="S719" s="2"/>
      <c r="U719" s="65"/>
      <c r="V719" s="65"/>
    </row>
    <row r="720" spans="9:22" ht="13">
      <c r="I720" s="65"/>
      <c r="J720" s="65"/>
      <c r="L720" s="2"/>
      <c r="M720" s="2"/>
      <c r="O720" s="2"/>
      <c r="P720" s="2"/>
      <c r="R720" s="2"/>
      <c r="S720" s="2"/>
      <c r="U720" s="65"/>
      <c r="V720" s="65"/>
    </row>
    <row r="721" spans="9:22" ht="13">
      <c r="I721" s="65"/>
      <c r="J721" s="65"/>
      <c r="L721" s="2"/>
      <c r="M721" s="2"/>
      <c r="O721" s="2"/>
      <c r="P721" s="2"/>
      <c r="R721" s="2"/>
      <c r="S721" s="2"/>
      <c r="U721" s="65"/>
      <c r="V721" s="65"/>
    </row>
    <row r="722" spans="9:22" ht="13">
      <c r="I722" s="65"/>
      <c r="J722" s="65"/>
      <c r="L722" s="2"/>
      <c r="M722" s="2"/>
      <c r="O722" s="2"/>
      <c r="P722" s="2"/>
      <c r="R722" s="2"/>
      <c r="S722" s="2"/>
      <c r="U722" s="65"/>
      <c r="V722" s="65"/>
    </row>
    <row r="723" spans="9:22" ht="13">
      <c r="I723" s="65"/>
      <c r="J723" s="65"/>
      <c r="L723" s="2"/>
      <c r="M723" s="2"/>
      <c r="O723" s="2"/>
      <c r="P723" s="2"/>
      <c r="R723" s="2"/>
      <c r="S723" s="2"/>
      <c r="U723" s="65"/>
      <c r="V723" s="65"/>
    </row>
    <row r="724" spans="9:22" ht="13">
      <c r="I724" s="65"/>
      <c r="J724" s="65"/>
      <c r="L724" s="2"/>
      <c r="M724" s="2"/>
      <c r="O724" s="2"/>
      <c r="P724" s="2"/>
      <c r="R724" s="2"/>
      <c r="S724" s="2"/>
      <c r="U724" s="65"/>
      <c r="V724" s="65"/>
    </row>
    <row r="725" spans="9:22" ht="13">
      <c r="I725" s="65"/>
      <c r="J725" s="65"/>
      <c r="L725" s="2"/>
      <c r="M725" s="2"/>
      <c r="O725" s="2"/>
      <c r="P725" s="2"/>
      <c r="R725" s="2"/>
      <c r="S725" s="2"/>
      <c r="U725" s="65"/>
      <c r="V725" s="65"/>
    </row>
    <row r="726" spans="9:22" ht="13">
      <c r="I726" s="65"/>
      <c r="J726" s="65"/>
      <c r="L726" s="2"/>
      <c r="M726" s="2"/>
      <c r="O726" s="2"/>
      <c r="P726" s="2"/>
      <c r="R726" s="2"/>
      <c r="S726" s="2"/>
      <c r="U726" s="65"/>
      <c r="V726" s="65"/>
    </row>
    <row r="727" spans="9:22" ht="13">
      <c r="I727" s="65"/>
      <c r="J727" s="65"/>
      <c r="L727" s="2"/>
      <c r="M727" s="2"/>
      <c r="O727" s="2"/>
      <c r="P727" s="2"/>
      <c r="R727" s="2"/>
      <c r="S727" s="2"/>
      <c r="U727" s="65"/>
      <c r="V727" s="65"/>
    </row>
    <row r="728" spans="9:22" ht="13">
      <c r="I728" s="65"/>
      <c r="J728" s="65"/>
      <c r="L728" s="2"/>
      <c r="M728" s="2"/>
      <c r="O728" s="2"/>
      <c r="P728" s="2"/>
      <c r="R728" s="2"/>
      <c r="S728" s="2"/>
      <c r="U728" s="65"/>
      <c r="V728" s="65"/>
    </row>
    <row r="729" spans="9:22" ht="13">
      <c r="I729" s="65"/>
      <c r="J729" s="65"/>
      <c r="L729" s="2"/>
      <c r="M729" s="2"/>
      <c r="O729" s="2"/>
      <c r="P729" s="2"/>
      <c r="R729" s="2"/>
      <c r="S729" s="2"/>
      <c r="U729" s="65"/>
      <c r="V729" s="65"/>
    </row>
    <row r="730" spans="9:22" ht="13">
      <c r="I730" s="65"/>
      <c r="J730" s="65"/>
      <c r="L730" s="2"/>
      <c r="M730" s="2"/>
      <c r="O730" s="2"/>
      <c r="P730" s="2"/>
      <c r="R730" s="2"/>
      <c r="S730" s="2"/>
      <c r="U730" s="65"/>
      <c r="V730" s="65"/>
    </row>
    <row r="731" spans="9:22" ht="13">
      <c r="I731" s="65"/>
      <c r="J731" s="65"/>
      <c r="L731" s="2"/>
      <c r="M731" s="2"/>
      <c r="O731" s="2"/>
      <c r="P731" s="2"/>
      <c r="R731" s="2"/>
      <c r="S731" s="2"/>
      <c r="U731" s="65"/>
      <c r="V731" s="65"/>
    </row>
    <row r="732" spans="9:22" ht="13">
      <c r="I732" s="65"/>
      <c r="J732" s="65"/>
      <c r="L732" s="2"/>
      <c r="M732" s="2"/>
      <c r="O732" s="2"/>
      <c r="P732" s="2"/>
      <c r="R732" s="2"/>
      <c r="S732" s="2"/>
      <c r="U732" s="65"/>
      <c r="V732" s="65"/>
    </row>
    <row r="733" spans="9:22" ht="13">
      <c r="I733" s="65"/>
      <c r="J733" s="65"/>
      <c r="L733" s="2"/>
      <c r="M733" s="2"/>
      <c r="O733" s="2"/>
      <c r="P733" s="2"/>
      <c r="R733" s="2"/>
      <c r="S733" s="2"/>
      <c r="U733" s="65"/>
      <c r="V733" s="65"/>
    </row>
    <row r="734" spans="9:22" ht="13">
      <c r="I734" s="65"/>
      <c r="J734" s="65"/>
      <c r="L734" s="2"/>
      <c r="M734" s="2"/>
      <c r="O734" s="2"/>
      <c r="P734" s="2"/>
      <c r="R734" s="2"/>
      <c r="S734" s="2"/>
      <c r="U734" s="65"/>
      <c r="V734" s="65"/>
    </row>
    <row r="735" spans="9:22" ht="13">
      <c r="I735" s="65"/>
      <c r="J735" s="65"/>
      <c r="L735" s="2"/>
      <c r="M735" s="2"/>
      <c r="O735" s="2"/>
      <c r="P735" s="2"/>
      <c r="R735" s="2"/>
      <c r="S735" s="2"/>
      <c r="U735" s="65"/>
      <c r="V735" s="65"/>
    </row>
    <row r="736" spans="9:22" ht="13">
      <c r="I736" s="65"/>
      <c r="J736" s="65"/>
      <c r="L736" s="2"/>
      <c r="M736" s="2"/>
      <c r="O736" s="2"/>
      <c r="P736" s="2"/>
      <c r="R736" s="2"/>
      <c r="S736" s="2"/>
      <c r="U736" s="65"/>
      <c r="V736" s="65"/>
    </row>
    <row r="737" spans="9:22" ht="13">
      <c r="I737" s="65"/>
      <c r="J737" s="65"/>
      <c r="L737" s="2"/>
      <c r="M737" s="2"/>
      <c r="O737" s="2"/>
      <c r="P737" s="2"/>
      <c r="R737" s="2"/>
      <c r="S737" s="2"/>
      <c r="U737" s="65"/>
      <c r="V737" s="65"/>
    </row>
    <row r="738" spans="9:22" ht="13">
      <c r="I738" s="65"/>
      <c r="J738" s="65"/>
      <c r="L738" s="2"/>
      <c r="M738" s="2"/>
      <c r="O738" s="2"/>
      <c r="P738" s="2"/>
      <c r="R738" s="2"/>
      <c r="S738" s="2"/>
      <c r="U738" s="65"/>
      <c r="V738" s="65"/>
    </row>
    <row r="739" spans="9:22" ht="13">
      <c r="I739" s="65"/>
      <c r="J739" s="65"/>
      <c r="L739" s="2"/>
      <c r="M739" s="2"/>
      <c r="O739" s="2"/>
      <c r="P739" s="2"/>
      <c r="R739" s="2"/>
      <c r="S739" s="2"/>
      <c r="U739" s="65"/>
      <c r="V739" s="65"/>
    </row>
    <row r="740" spans="9:22" ht="13">
      <c r="I740" s="65"/>
      <c r="J740" s="65"/>
      <c r="L740" s="2"/>
      <c r="M740" s="2"/>
      <c r="O740" s="2"/>
      <c r="P740" s="2"/>
      <c r="R740" s="2"/>
      <c r="S740" s="2"/>
      <c r="U740" s="65"/>
      <c r="V740" s="65"/>
    </row>
    <row r="741" spans="9:22" ht="13">
      <c r="I741" s="65"/>
      <c r="J741" s="65"/>
      <c r="L741" s="2"/>
      <c r="M741" s="2"/>
      <c r="O741" s="2"/>
      <c r="P741" s="2"/>
      <c r="R741" s="2"/>
      <c r="S741" s="2"/>
      <c r="U741" s="65"/>
      <c r="V741" s="65"/>
    </row>
    <row r="742" spans="9:22" ht="13">
      <c r="I742" s="65"/>
      <c r="J742" s="65"/>
      <c r="L742" s="2"/>
      <c r="M742" s="2"/>
      <c r="O742" s="2"/>
      <c r="P742" s="2"/>
      <c r="R742" s="2"/>
      <c r="S742" s="2"/>
      <c r="U742" s="65"/>
      <c r="V742" s="65"/>
    </row>
    <row r="743" spans="9:22" ht="13">
      <c r="I743" s="65"/>
      <c r="J743" s="65"/>
      <c r="L743" s="2"/>
      <c r="M743" s="2"/>
      <c r="O743" s="2"/>
      <c r="P743" s="2"/>
      <c r="R743" s="2"/>
      <c r="S743" s="2"/>
      <c r="U743" s="65"/>
      <c r="V743" s="65"/>
    </row>
    <row r="744" spans="9:22" ht="13">
      <c r="I744" s="65"/>
      <c r="J744" s="65"/>
      <c r="L744" s="2"/>
      <c r="M744" s="2"/>
      <c r="O744" s="2"/>
      <c r="P744" s="2"/>
      <c r="R744" s="2"/>
      <c r="S744" s="2"/>
      <c r="U744" s="65"/>
      <c r="V744" s="65"/>
    </row>
    <row r="745" spans="9:22" ht="13">
      <c r="I745" s="65"/>
      <c r="J745" s="65"/>
      <c r="L745" s="2"/>
      <c r="M745" s="2"/>
      <c r="O745" s="2"/>
      <c r="P745" s="2"/>
      <c r="R745" s="2"/>
      <c r="S745" s="2"/>
      <c r="U745" s="65"/>
      <c r="V745" s="65"/>
    </row>
    <row r="746" spans="9:22" ht="13">
      <c r="I746" s="65"/>
      <c r="J746" s="65"/>
      <c r="L746" s="2"/>
      <c r="M746" s="2"/>
      <c r="O746" s="2"/>
      <c r="P746" s="2"/>
      <c r="R746" s="2"/>
      <c r="S746" s="2"/>
      <c r="U746" s="65"/>
      <c r="V746" s="65"/>
    </row>
    <row r="747" spans="9:22" ht="13">
      <c r="I747" s="65"/>
      <c r="J747" s="65"/>
      <c r="L747" s="2"/>
      <c r="M747" s="2"/>
      <c r="O747" s="2"/>
      <c r="P747" s="2"/>
      <c r="R747" s="2"/>
      <c r="S747" s="2"/>
      <c r="U747" s="65"/>
      <c r="V747" s="65"/>
    </row>
    <row r="748" spans="9:22" ht="13">
      <c r="I748" s="65"/>
      <c r="J748" s="65"/>
      <c r="L748" s="2"/>
      <c r="M748" s="2"/>
      <c r="O748" s="2"/>
      <c r="P748" s="2"/>
      <c r="R748" s="2"/>
      <c r="S748" s="2"/>
      <c r="U748" s="65"/>
      <c r="V748" s="65"/>
    </row>
    <row r="749" spans="9:22" ht="13">
      <c r="I749" s="65"/>
      <c r="J749" s="65"/>
      <c r="L749" s="2"/>
      <c r="M749" s="2"/>
      <c r="O749" s="2"/>
      <c r="P749" s="2"/>
      <c r="R749" s="2"/>
      <c r="S749" s="2"/>
      <c r="U749" s="65"/>
      <c r="V749" s="65"/>
    </row>
    <row r="750" spans="9:22" ht="13">
      <c r="I750" s="65"/>
      <c r="J750" s="65"/>
      <c r="L750" s="2"/>
      <c r="M750" s="2"/>
      <c r="O750" s="2"/>
      <c r="P750" s="2"/>
      <c r="R750" s="2"/>
      <c r="S750" s="2"/>
      <c r="U750" s="65"/>
      <c r="V750" s="65"/>
    </row>
    <row r="751" spans="9:22" ht="13">
      <c r="I751" s="65"/>
      <c r="J751" s="65"/>
      <c r="L751" s="2"/>
      <c r="M751" s="2"/>
      <c r="O751" s="2"/>
      <c r="P751" s="2"/>
      <c r="R751" s="2"/>
      <c r="S751" s="2"/>
      <c r="U751" s="65"/>
      <c r="V751" s="65"/>
    </row>
    <row r="752" spans="9:22" ht="13">
      <c r="I752" s="65"/>
      <c r="J752" s="65"/>
      <c r="L752" s="2"/>
      <c r="M752" s="2"/>
      <c r="O752" s="2"/>
      <c r="P752" s="2"/>
      <c r="R752" s="2"/>
      <c r="S752" s="2"/>
      <c r="U752" s="65"/>
      <c r="V752" s="65"/>
    </row>
    <row r="753" spans="9:22" ht="13">
      <c r="I753" s="65"/>
      <c r="J753" s="65"/>
      <c r="L753" s="2"/>
      <c r="M753" s="2"/>
      <c r="O753" s="2"/>
      <c r="P753" s="2"/>
      <c r="R753" s="2"/>
      <c r="S753" s="2"/>
      <c r="U753" s="65"/>
      <c r="V753" s="65"/>
    </row>
    <row r="754" spans="9:22" ht="13">
      <c r="I754" s="65"/>
      <c r="J754" s="65"/>
      <c r="L754" s="2"/>
      <c r="M754" s="2"/>
      <c r="O754" s="2"/>
      <c r="P754" s="2"/>
      <c r="R754" s="2"/>
      <c r="S754" s="2"/>
      <c r="U754" s="65"/>
      <c r="V754" s="65"/>
    </row>
    <row r="755" spans="9:22" ht="13">
      <c r="I755" s="65"/>
      <c r="J755" s="65"/>
      <c r="L755" s="2"/>
      <c r="M755" s="2"/>
      <c r="O755" s="2"/>
      <c r="P755" s="2"/>
      <c r="R755" s="2"/>
      <c r="S755" s="2"/>
      <c r="U755" s="65"/>
      <c r="V755" s="65"/>
    </row>
    <row r="756" spans="9:22" ht="13">
      <c r="I756" s="65"/>
      <c r="J756" s="65"/>
      <c r="L756" s="2"/>
      <c r="M756" s="2"/>
      <c r="O756" s="2"/>
      <c r="P756" s="2"/>
      <c r="R756" s="2"/>
      <c r="S756" s="2"/>
      <c r="U756" s="65"/>
      <c r="V756" s="65"/>
    </row>
    <row r="757" spans="9:22" ht="13">
      <c r="I757" s="65"/>
      <c r="J757" s="65"/>
      <c r="L757" s="2"/>
      <c r="M757" s="2"/>
      <c r="O757" s="2"/>
      <c r="P757" s="2"/>
      <c r="R757" s="2"/>
      <c r="S757" s="2"/>
      <c r="U757" s="65"/>
      <c r="V757" s="65"/>
    </row>
    <row r="758" spans="9:22" ht="13">
      <c r="I758" s="65"/>
      <c r="J758" s="65"/>
      <c r="L758" s="2"/>
      <c r="M758" s="2"/>
      <c r="O758" s="2"/>
      <c r="P758" s="2"/>
      <c r="R758" s="2"/>
      <c r="S758" s="2"/>
      <c r="U758" s="65"/>
      <c r="V758" s="65"/>
    </row>
    <row r="759" spans="9:22" ht="13">
      <c r="I759" s="65"/>
      <c r="J759" s="65"/>
      <c r="L759" s="2"/>
      <c r="M759" s="2"/>
      <c r="O759" s="2"/>
      <c r="P759" s="2"/>
      <c r="R759" s="2"/>
      <c r="S759" s="2"/>
      <c r="U759" s="65"/>
      <c r="V759" s="65"/>
    </row>
    <row r="760" spans="9:22" ht="13">
      <c r="I760" s="65"/>
      <c r="J760" s="65"/>
      <c r="L760" s="2"/>
      <c r="M760" s="2"/>
      <c r="O760" s="2"/>
      <c r="P760" s="2"/>
      <c r="R760" s="2"/>
      <c r="S760" s="2"/>
      <c r="U760" s="65"/>
      <c r="V760" s="65"/>
    </row>
    <row r="761" spans="9:22" ht="13">
      <c r="I761" s="65"/>
      <c r="J761" s="65"/>
      <c r="L761" s="2"/>
      <c r="M761" s="2"/>
      <c r="O761" s="2"/>
      <c r="P761" s="2"/>
      <c r="R761" s="2"/>
      <c r="S761" s="2"/>
      <c r="U761" s="65"/>
      <c r="V761" s="65"/>
    </row>
    <row r="762" spans="9:22" ht="13">
      <c r="I762" s="65"/>
      <c r="J762" s="65"/>
      <c r="L762" s="2"/>
      <c r="M762" s="2"/>
      <c r="O762" s="2"/>
      <c r="P762" s="2"/>
      <c r="R762" s="2"/>
      <c r="S762" s="2"/>
      <c r="U762" s="65"/>
      <c r="V762" s="65"/>
    </row>
    <row r="763" spans="9:22" ht="13">
      <c r="I763" s="65"/>
      <c r="J763" s="65"/>
      <c r="L763" s="2"/>
      <c r="M763" s="2"/>
      <c r="O763" s="2"/>
      <c r="P763" s="2"/>
      <c r="R763" s="2"/>
      <c r="S763" s="2"/>
      <c r="U763" s="65"/>
      <c r="V763" s="65"/>
    </row>
    <row r="764" spans="9:22" ht="13">
      <c r="I764" s="65"/>
      <c r="J764" s="65"/>
      <c r="L764" s="2"/>
      <c r="M764" s="2"/>
      <c r="O764" s="2"/>
      <c r="P764" s="2"/>
      <c r="R764" s="2"/>
      <c r="S764" s="2"/>
      <c r="U764" s="65"/>
      <c r="V764" s="65"/>
    </row>
    <row r="765" spans="9:22" ht="13">
      <c r="I765" s="65"/>
      <c r="J765" s="65"/>
      <c r="L765" s="2"/>
      <c r="M765" s="2"/>
      <c r="O765" s="2"/>
      <c r="P765" s="2"/>
      <c r="R765" s="2"/>
      <c r="S765" s="2"/>
      <c r="U765" s="65"/>
      <c r="V765" s="65"/>
    </row>
    <row r="766" spans="9:22" ht="13">
      <c r="I766" s="65"/>
      <c r="J766" s="65"/>
      <c r="L766" s="2"/>
      <c r="M766" s="2"/>
      <c r="O766" s="2"/>
      <c r="P766" s="2"/>
      <c r="R766" s="2"/>
      <c r="S766" s="2"/>
      <c r="U766" s="65"/>
      <c r="V766" s="65"/>
    </row>
    <row r="767" spans="9:22" ht="13">
      <c r="I767" s="65"/>
      <c r="J767" s="65"/>
      <c r="L767" s="2"/>
      <c r="M767" s="2"/>
      <c r="O767" s="2"/>
      <c r="P767" s="2"/>
      <c r="R767" s="2"/>
      <c r="S767" s="2"/>
      <c r="U767" s="65"/>
      <c r="V767" s="65"/>
    </row>
    <row r="768" spans="9:22" ht="13">
      <c r="I768" s="65"/>
      <c r="J768" s="65"/>
      <c r="L768" s="2"/>
      <c r="M768" s="2"/>
      <c r="O768" s="2"/>
      <c r="P768" s="2"/>
      <c r="R768" s="2"/>
      <c r="S768" s="2"/>
      <c r="U768" s="65"/>
      <c r="V768" s="65"/>
    </row>
    <row r="769" spans="9:22" ht="13">
      <c r="I769" s="65"/>
      <c r="J769" s="65"/>
      <c r="L769" s="2"/>
      <c r="M769" s="2"/>
      <c r="O769" s="2"/>
      <c r="P769" s="2"/>
      <c r="R769" s="2"/>
      <c r="S769" s="2"/>
      <c r="U769" s="65"/>
      <c r="V769" s="65"/>
    </row>
    <row r="770" spans="9:22" ht="13">
      <c r="I770" s="65"/>
      <c r="J770" s="65"/>
      <c r="L770" s="2"/>
      <c r="M770" s="2"/>
      <c r="O770" s="2"/>
      <c r="P770" s="2"/>
      <c r="R770" s="2"/>
      <c r="S770" s="2"/>
      <c r="U770" s="65"/>
      <c r="V770" s="65"/>
    </row>
    <row r="771" spans="9:22" ht="13">
      <c r="I771" s="65"/>
      <c r="J771" s="65"/>
      <c r="L771" s="2"/>
      <c r="M771" s="2"/>
      <c r="O771" s="2"/>
      <c r="P771" s="2"/>
      <c r="R771" s="2"/>
      <c r="S771" s="2"/>
      <c r="U771" s="65"/>
      <c r="V771" s="65"/>
    </row>
    <row r="772" spans="9:22" ht="13">
      <c r="I772" s="65"/>
      <c r="J772" s="65"/>
      <c r="L772" s="2"/>
      <c r="M772" s="2"/>
      <c r="O772" s="2"/>
      <c r="P772" s="2"/>
      <c r="R772" s="2"/>
      <c r="S772" s="2"/>
      <c r="U772" s="65"/>
      <c r="V772" s="65"/>
    </row>
    <row r="773" spans="9:22" ht="13">
      <c r="I773" s="65"/>
      <c r="J773" s="65"/>
      <c r="L773" s="2"/>
      <c r="M773" s="2"/>
      <c r="O773" s="2"/>
      <c r="P773" s="2"/>
      <c r="R773" s="2"/>
      <c r="S773" s="2"/>
      <c r="U773" s="65"/>
      <c r="V773" s="65"/>
    </row>
    <row r="774" spans="9:22" ht="13">
      <c r="I774" s="65"/>
      <c r="J774" s="65"/>
      <c r="L774" s="2"/>
      <c r="M774" s="2"/>
      <c r="O774" s="2"/>
      <c r="P774" s="2"/>
      <c r="R774" s="2"/>
      <c r="S774" s="2"/>
      <c r="U774" s="65"/>
      <c r="V774" s="65"/>
    </row>
    <row r="775" spans="9:22" ht="13">
      <c r="I775" s="65"/>
      <c r="J775" s="65"/>
      <c r="L775" s="2"/>
      <c r="M775" s="2"/>
      <c r="O775" s="2"/>
      <c r="P775" s="2"/>
      <c r="R775" s="2"/>
      <c r="S775" s="2"/>
      <c r="U775" s="65"/>
      <c r="V775" s="65"/>
    </row>
    <row r="776" spans="9:22" ht="13">
      <c r="I776" s="65"/>
      <c r="J776" s="65"/>
      <c r="L776" s="2"/>
      <c r="M776" s="2"/>
      <c r="O776" s="2"/>
      <c r="P776" s="2"/>
      <c r="R776" s="2"/>
      <c r="S776" s="2"/>
      <c r="U776" s="65"/>
      <c r="V776" s="65"/>
    </row>
    <row r="777" spans="9:22" ht="13">
      <c r="I777" s="65"/>
      <c r="J777" s="65"/>
      <c r="L777" s="2"/>
      <c r="M777" s="2"/>
      <c r="O777" s="2"/>
      <c r="P777" s="2"/>
      <c r="R777" s="2"/>
      <c r="S777" s="2"/>
      <c r="U777" s="65"/>
      <c r="V777" s="65"/>
    </row>
    <row r="778" spans="9:22" ht="13">
      <c r="I778" s="65"/>
      <c r="J778" s="65"/>
      <c r="L778" s="2"/>
      <c r="M778" s="2"/>
      <c r="O778" s="2"/>
      <c r="P778" s="2"/>
      <c r="R778" s="2"/>
      <c r="S778" s="2"/>
      <c r="U778" s="65"/>
      <c r="V778" s="65"/>
    </row>
    <row r="779" spans="9:22" ht="13">
      <c r="I779" s="65"/>
      <c r="J779" s="65"/>
      <c r="L779" s="2"/>
      <c r="M779" s="2"/>
      <c r="O779" s="2"/>
      <c r="P779" s="2"/>
      <c r="R779" s="2"/>
      <c r="S779" s="2"/>
      <c r="U779" s="65"/>
      <c r="V779" s="65"/>
    </row>
    <row r="780" spans="9:22" ht="13">
      <c r="I780" s="65"/>
      <c r="J780" s="65"/>
      <c r="L780" s="2"/>
      <c r="M780" s="2"/>
      <c r="O780" s="2"/>
      <c r="P780" s="2"/>
      <c r="R780" s="2"/>
      <c r="S780" s="2"/>
      <c r="U780" s="65"/>
      <c r="V780" s="65"/>
    </row>
    <row r="781" spans="9:22" ht="13">
      <c r="I781" s="65"/>
      <c r="J781" s="65"/>
      <c r="L781" s="2"/>
      <c r="M781" s="2"/>
      <c r="O781" s="2"/>
      <c r="P781" s="2"/>
      <c r="R781" s="2"/>
      <c r="S781" s="2"/>
      <c r="U781" s="65"/>
      <c r="V781" s="65"/>
    </row>
    <row r="782" spans="9:22" ht="13">
      <c r="I782" s="65"/>
      <c r="J782" s="65"/>
      <c r="L782" s="2"/>
      <c r="M782" s="2"/>
      <c r="O782" s="2"/>
      <c r="P782" s="2"/>
      <c r="R782" s="2"/>
      <c r="S782" s="2"/>
      <c r="U782" s="65"/>
      <c r="V782" s="65"/>
    </row>
    <row r="783" spans="9:22" ht="13">
      <c r="I783" s="65"/>
      <c r="J783" s="65"/>
      <c r="L783" s="2"/>
      <c r="M783" s="2"/>
      <c r="O783" s="2"/>
      <c r="P783" s="2"/>
      <c r="R783" s="2"/>
      <c r="S783" s="2"/>
      <c r="U783" s="65"/>
      <c r="V783" s="65"/>
    </row>
    <row r="784" spans="9:22" ht="13">
      <c r="I784" s="65"/>
      <c r="J784" s="65"/>
      <c r="L784" s="2"/>
      <c r="M784" s="2"/>
      <c r="O784" s="2"/>
      <c r="P784" s="2"/>
      <c r="R784" s="2"/>
      <c r="S784" s="2"/>
      <c r="U784" s="65"/>
      <c r="V784" s="65"/>
    </row>
    <row r="785" spans="9:22" ht="13">
      <c r="I785" s="65"/>
      <c r="J785" s="65"/>
      <c r="L785" s="2"/>
      <c r="M785" s="2"/>
      <c r="O785" s="2"/>
      <c r="P785" s="2"/>
      <c r="R785" s="2"/>
      <c r="S785" s="2"/>
      <c r="U785" s="65"/>
      <c r="V785" s="65"/>
    </row>
    <row r="786" spans="9:22" ht="13">
      <c r="I786" s="65"/>
      <c r="J786" s="65"/>
      <c r="L786" s="2"/>
      <c r="M786" s="2"/>
      <c r="O786" s="2"/>
      <c r="P786" s="2"/>
      <c r="R786" s="2"/>
      <c r="S786" s="2"/>
      <c r="U786" s="65"/>
      <c r="V786" s="65"/>
    </row>
    <row r="787" spans="9:22" ht="13">
      <c r="I787" s="65"/>
      <c r="J787" s="65"/>
      <c r="L787" s="2"/>
      <c r="M787" s="2"/>
      <c r="O787" s="2"/>
      <c r="P787" s="2"/>
      <c r="R787" s="2"/>
      <c r="S787" s="2"/>
      <c r="U787" s="65"/>
      <c r="V787" s="65"/>
    </row>
    <row r="788" spans="9:22" ht="13">
      <c r="I788" s="65"/>
      <c r="J788" s="65"/>
      <c r="L788" s="2"/>
      <c r="M788" s="2"/>
      <c r="O788" s="2"/>
      <c r="P788" s="2"/>
      <c r="R788" s="2"/>
      <c r="S788" s="2"/>
      <c r="U788" s="65"/>
      <c r="V788" s="65"/>
    </row>
    <row r="789" spans="9:22" ht="13">
      <c r="I789" s="65"/>
      <c r="J789" s="65"/>
      <c r="L789" s="2"/>
      <c r="M789" s="2"/>
      <c r="O789" s="2"/>
      <c r="P789" s="2"/>
      <c r="R789" s="2"/>
      <c r="S789" s="2"/>
      <c r="U789" s="65"/>
      <c r="V789" s="65"/>
    </row>
    <row r="790" spans="9:22" ht="13">
      <c r="I790" s="65"/>
      <c r="J790" s="65"/>
      <c r="L790" s="2"/>
      <c r="M790" s="2"/>
      <c r="O790" s="2"/>
      <c r="P790" s="2"/>
      <c r="R790" s="2"/>
      <c r="S790" s="2"/>
      <c r="U790" s="65"/>
      <c r="V790" s="65"/>
    </row>
    <row r="791" spans="9:22" ht="13">
      <c r="I791" s="65"/>
      <c r="J791" s="65"/>
      <c r="L791" s="2"/>
      <c r="M791" s="2"/>
      <c r="O791" s="2"/>
      <c r="P791" s="2"/>
      <c r="R791" s="2"/>
      <c r="S791" s="2"/>
      <c r="U791" s="65"/>
      <c r="V791" s="65"/>
    </row>
    <row r="792" spans="9:22" ht="13">
      <c r="I792" s="65"/>
      <c r="J792" s="65"/>
      <c r="L792" s="2"/>
      <c r="M792" s="2"/>
      <c r="O792" s="2"/>
      <c r="P792" s="2"/>
      <c r="R792" s="2"/>
      <c r="S792" s="2"/>
      <c r="U792" s="65"/>
      <c r="V792" s="65"/>
    </row>
    <row r="793" spans="9:22" ht="13">
      <c r="I793" s="65"/>
      <c r="J793" s="65"/>
      <c r="L793" s="2"/>
      <c r="M793" s="2"/>
      <c r="O793" s="2"/>
      <c r="P793" s="2"/>
      <c r="R793" s="2"/>
      <c r="S793" s="2"/>
      <c r="U793" s="65"/>
      <c r="V793" s="65"/>
    </row>
    <row r="794" spans="9:22" ht="13">
      <c r="I794" s="65"/>
      <c r="J794" s="65"/>
      <c r="L794" s="2"/>
      <c r="M794" s="2"/>
      <c r="O794" s="2"/>
      <c r="P794" s="2"/>
      <c r="R794" s="2"/>
      <c r="S794" s="2"/>
      <c r="U794" s="65"/>
      <c r="V794" s="65"/>
    </row>
    <row r="795" spans="9:22" ht="13">
      <c r="I795" s="65"/>
      <c r="J795" s="65"/>
      <c r="L795" s="2"/>
      <c r="M795" s="2"/>
      <c r="O795" s="2"/>
      <c r="P795" s="2"/>
      <c r="R795" s="2"/>
      <c r="S795" s="2"/>
      <c r="U795" s="65"/>
      <c r="V795" s="65"/>
    </row>
    <row r="796" spans="9:22" ht="13">
      <c r="I796" s="65"/>
      <c r="J796" s="65"/>
      <c r="L796" s="2"/>
      <c r="M796" s="2"/>
      <c r="O796" s="2"/>
      <c r="P796" s="2"/>
      <c r="R796" s="2"/>
      <c r="S796" s="2"/>
      <c r="U796" s="65"/>
      <c r="V796" s="65"/>
    </row>
    <row r="797" spans="9:22" ht="13">
      <c r="I797" s="65"/>
      <c r="J797" s="65"/>
      <c r="L797" s="2"/>
      <c r="M797" s="2"/>
      <c r="O797" s="2"/>
      <c r="P797" s="2"/>
      <c r="R797" s="2"/>
      <c r="S797" s="2"/>
      <c r="U797" s="65"/>
      <c r="V797" s="65"/>
    </row>
    <row r="798" spans="9:22" ht="13">
      <c r="I798" s="65"/>
      <c r="J798" s="65"/>
      <c r="L798" s="2"/>
      <c r="M798" s="2"/>
      <c r="O798" s="2"/>
      <c r="P798" s="2"/>
      <c r="R798" s="2"/>
      <c r="S798" s="2"/>
      <c r="U798" s="65"/>
      <c r="V798" s="65"/>
    </row>
    <row r="799" spans="9:22" ht="13">
      <c r="I799" s="65"/>
      <c r="J799" s="65"/>
      <c r="L799" s="2"/>
      <c r="M799" s="2"/>
      <c r="O799" s="2"/>
      <c r="P799" s="2"/>
      <c r="R799" s="2"/>
      <c r="S799" s="2"/>
      <c r="U799" s="65"/>
      <c r="V799" s="65"/>
    </row>
    <row r="800" spans="9:22" ht="13">
      <c r="I800" s="65"/>
      <c r="J800" s="65"/>
      <c r="L800" s="2"/>
      <c r="M800" s="2"/>
      <c r="O800" s="2"/>
      <c r="P800" s="2"/>
      <c r="R800" s="2"/>
      <c r="S800" s="2"/>
      <c r="U800" s="65"/>
      <c r="V800" s="65"/>
    </row>
    <row r="801" spans="9:22" ht="13">
      <c r="I801" s="65"/>
      <c r="J801" s="65"/>
      <c r="L801" s="2"/>
      <c r="M801" s="2"/>
      <c r="O801" s="2"/>
      <c r="P801" s="2"/>
      <c r="R801" s="2"/>
      <c r="S801" s="2"/>
      <c r="U801" s="65"/>
      <c r="V801" s="65"/>
    </row>
    <row r="802" spans="9:22" ht="13">
      <c r="I802" s="65"/>
      <c r="J802" s="65"/>
      <c r="L802" s="2"/>
      <c r="M802" s="2"/>
      <c r="O802" s="2"/>
      <c r="P802" s="2"/>
      <c r="R802" s="2"/>
      <c r="S802" s="2"/>
      <c r="U802" s="65"/>
      <c r="V802" s="65"/>
    </row>
    <row r="803" spans="9:22" ht="13">
      <c r="I803" s="65"/>
      <c r="J803" s="65"/>
      <c r="L803" s="2"/>
      <c r="M803" s="2"/>
      <c r="O803" s="2"/>
      <c r="P803" s="2"/>
      <c r="R803" s="2"/>
      <c r="S803" s="2"/>
      <c r="U803" s="65"/>
      <c r="V803" s="65"/>
    </row>
    <row r="804" spans="9:22" ht="13">
      <c r="I804" s="65"/>
      <c r="J804" s="65"/>
      <c r="L804" s="2"/>
      <c r="M804" s="2"/>
      <c r="O804" s="2"/>
      <c r="P804" s="2"/>
      <c r="R804" s="2"/>
      <c r="S804" s="2"/>
      <c r="U804" s="65"/>
      <c r="V804" s="65"/>
    </row>
    <row r="805" spans="9:22" ht="13">
      <c r="I805" s="65"/>
      <c r="J805" s="65"/>
      <c r="L805" s="2"/>
      <c r="M805" s="2"/>
      <c r="O805" s="2"/>
      <c r="P805" s="2"/>
      <c r="R805" s="2"/>
      <c r="S805" s="2"/>
      <c r="U805" s="65"/>
      <c r="V805" s="65"/>
    </row>
    <row r="806" spans="9:22" ht="13">
      <c r="I806" s="65"/>
      <c r="J806" s="65"/>
      <c r="L806" s="2"/>
      <c r="M806" s="2"/>
      <c r="O806" s="2"/>
      <c r="P806" s="2"/>
      <c r="R806" s="2"/>
      <c r="S806" s="2"/>
      <c r="U806" s="65"/>
      <c r="V806" s="65"/>
    </row>
    <row r="807" spans="9:22" ht="13">
      <c r="I807" s="65"/>
      <c r="J807" s="65"/>
      <c r="L807" s="2"/>
      <c r="M807" s="2"/>
      <c r="O807" s="2"/>
      <c r="P807" s="2"/>
      <c r="R807" s="2"/>
      <c r="S807" s="2"/>
      <c r="U807" s="65"/>
      <c r="V807" s="65"/>
    </row>
    <row r="808" spans="9:22" ht="13">
      <c r="I808" s="65"/>
      <c r="J808" s="65"/>
      <c r="L808" s="2"/>
      <c r="M808" s="2"/>
      <c r="O808" s="2"/>
      <c r="P808" s="2"/>
      <c r="R808" s="2"/>
      <c r="S808" s="2"/>
      <c r="U808" s="65"/>
      <c r="V808" s="65"/>
    </row>
    <row r="809" spans="9:22" ht="13">
      <c r="I809" s="65"/>
      <c r="J809" s="65"/>
      <c r="L809" s="2"/>
      <c r="M809" s="2"/>
      <c r="O809" s="2"/>
      <c r="P809" s="2"/>
      <c r="R809" s="2"/>
      <c r="S809" s="2"/>
      <c r="U809" s="65"/>
      <c r="V809" s="65"/>
    </row>
    <row r="810" spans="9:22" ht="13">
      <c r="I810" s="65"/>
      <c r="J810" s="65"/>
      <c r="L810" s="2"/>
      <c r="M810" s="2"/>
      <c r="O810" s="2"/>
      <c r="P810" s="2"/>
      <c r="R810" s="2"/>
      <c r="S810" s="2"/>
      <c r="U810" s="65"/>
      <c r="V810" s="65"/>
    </row>
    <row r="811" spans="9:22" ht="13">
      <c r="I811" s="65"/>
      <c r="J811" s="65"/>
      <c r="L811" s="2"/>
      <c r="M811" s="2"/>
      <c r="O811" s="2"/>
      <c r="P811" s="2"/>
      <c r="R811" s="2"/>
      <c r="S811" s="2"/>
      <c r="U811" s="65"/>
      <c r="V811" s="65"/>
    </row>
    <row r="812" spans="9:22" ht="13">
      <c r="I812" s="65"/>
      <c r="J812" s="65"/>
      <c r="L812" s="2"/>
      <c r="M812" s="2"/>
      <c r="O812" s="2"/>
      <c r="P812" s="2"/>
      <c r="R812" s="2"/>
      <c r="S812" s="2"/>
      <c r="U812" s="65"/>
      <c r="V812" s="65"/>
    </row>
    <row r="813" spans="9:22" ht="13">
      <c r="I813" s="65"/>
      <c r="J813" s="65"/>
      <c r="L813" s="2"/>
      <c r="M813" s="2"/>
      <c r="O813" s="2"/>
      <c r="P813" s="2"/>
      <c r="R813" s="2"/>
      <c r="S813" s="2"/>
      <c r="U813" s="65"/>
      <c r="V813" s="65"/>
    </row>
    <row r="814" spans="9:22" ht="13">
      <c r="I814" s="65"/>
      <c r="J814" s="65"/>
      <c r="L814" s="2"/>
      <c r="M814" s="2"/>
      <c r="O814" s="2"/>
      <c r="P814" s="2"/>
      <c r="R814" s="2"/>
      <c r="S814" s="2"/>
      <c r="U814" s="65"/>
      <c r="V814" s="65"/>
    </row>
    <row r="815" spans="9:22" ht="13">
      <c r="I815" s="65"/>
      <c r="J815" s="65"/>
      <c r="L815" s="2"/>
      <c r="M815" s="2"/>
      <c r="O815" s="2"/>
      <c r="P815" s="2"/>
      <c r="R815" s="2"/>
      <c r="S815" s="2"/>
      <c r="U815" s="65"/>
      <c r="V815" s="65"/>
    </row>
    <row r="816" spans="9:22" ht="13">
      <c r="I816" s="65"/>
      <c r="J816" s="65"/>
      <c r="L816" s="2"/>
      <c r="M816" s="2"/>
      <c r="O816" s="2"/>
      <c r="P816" s="2"/>
      <c r="R816" s="2"/>
      <c r="S816" s="2"/>
      <c r="U816" s="65"/>
      <c r="V816" s="65"/>
    </row>
    <row r="817" spans="9:22" ht="13">
      <c r="I817" s="65"/>
      <c r="J817" s="65"/>
      <c r="L817" s="2"/>
      <c r="M817" s="2"/>
      <c r="O817" s="2"/>
      <c r="P817" s="2"/>
      <c r="R817" s="2"/>
      <c r="S817" s="2"/>
      <c r="U817" s="65"/>
      <c r="V817" s="65"/>
    </row>
    <row r="818" spans="9:22" ht="13">
      <c r="I818" s="65"/>
      <c r="J818" s="65"/>
      <c r="L818" s="2"/>
      <c r="M818" s="2"/>
      <c r="O818" s="2"/>
      <c r="P818" s="2"/>
      <c r="R818" s="2"/>
      <c r="S818" s="2"/>
      <c r="U818" s="65"/>
      <c r="V818" s="65"/>
    </row>
    <row r="819" spans="9:22" ht="13">
      <c r="I819" s="65"/>
      <c r="J819" s="65"/>
      <c r="L819" s="2"/>
      <c r="M819" s="2"/>
      <c r="O819" s="2"/>
      <c r="P819" s="2"/>
      <c r="R819" s="2"/>
      <c r="S819" s="2"/>
      <c r="U819" s="65"/>
      <c r="V819" s="65"/>
    </row>
    <row r="820" spans="9:22" ht="13">
      <c r="I820" s="65"/>
      <c r="J820" s="65"/>
      <c r="L820" s="2"/>
      <c r="M820" s="2"/>
      <c r="O820" s="2"/>
      <c r="P820" s="2"/>
      <c r="R820" s="2"/>
      <c r="S820" s="2"/>
      <c r="U820" s="65"/>
      <c r="V820" s="65"/>
    </row>
    <row r="821" spans="9:22" ht="13">
      <c r="I821" s="65"/>
      <c r="J821" s="65"/>
      <c r="L821" s="2"/>
      <c r="M821" s="2"/>
      <c r="O821" s="2"/>
      <c r="P821" s="2"/>
      <c r="R821" s="2"/>
      <c r="S821" s="2"/>
      <c r="U821" s="65"/>
      <c r="V821" s="65"/>
    </row>
    <row r="822" spans="9:22" ht="13">
      <c r="I822" s="65"/>
      <c r="J822" s="65"/>
      <c r="L822" s="2"/>
      <c r="M822" s="2"/>
      <c r="O822" s="2"/>
      <c r="P822" s="2"/>
      <c r="R822" s="2"/>
      <c r="S822" s="2"/>
      <c r="U822" s="65"/>
      <c r="V822" s="65"/>
    </row>
    <row r="823" spans="9:22" ht="13">
      <c r="I823" s="65"/>
      <c r="J823" s="65"/>
      <c r="L823" s="2"/>
      <c r="M823" s="2"/>
      <c r="O823" s="2"/>
      <c r="P823" s="2"/>
      <c r="R823" s="2"/>
      <c r="S823" s="2"/>
      <c r="U823" s="65"/>
      <c r="V823" s="65"/>
    </row>
    <row r="824" spans="9:22" ht="13">
      <c r="I824" s="65"/>
      <c r="J824" s="65"/>
      <c r="L824" s="2"/>
      <c r="M824" s="2"/>
      <c r="O824" s="2"/>
      <c r="P824" s="2"/>
      <c r="R824" s="2"/>
      <c r="S824" s="2"/>
      <c r="U824" s="65"/>
      <c r="V824" s="65"/>
    </row>
    <row r="825" spans="9:22" ht="13">
      <c r="I825" s="65"/>
      <c r="J825" s="65"/>
      <c r="L825" s="2"/>
      <c r="M825" s="2"/>
      <c r="O825" s="2"/>
      <c r="P825" s="2"/>
      <c r="R825" s="2"/>
      <c r="S825" s="2"/>
      <c r="U825" s="65"/>
      <c r="V825" s="65"/>
    </row>
    <row r="826" spans="9:22" ht="13">
      <c r="I826" s="65"/>
      <c r="J826" s="65"/>
      <c r="L826" s="2"/>
      <c r="M826" s="2"/>
      <c r="O826" s="2"/>
      <c r="P826" s="2"/>
      <c r="R826" s="2"/>
      <c r="S826" s="2"/>
      <c r="U826" s="65"/>
      <c r="V826" s="65"/>
    </row>
    <row r="827" spans="9:22" ht="13">
      <c r="I827" s="65"/>
      <c r="J827" s="65"/>
      <c r="L827" s="2"/>
      <c r="M827" s="2"/>
      <c r="O827" s="2"/>
      <c r="P827" s="2"/>
      <c r="R827" s="2"/>
      <c r="S827" s="2"/>
      <c r="U827" s="65"/>
      <c r="V827" s="65"/>
    </row>
    <row r="828" spans="9:22" ht="13">
      <c r="I828" s="65"/>
      <c r="J828" s="65"/>
      <c r="L828" s="2"/>
      <c r="M828" s="2"/>
      <c r="O828" s="2"/>
      <c r="P828" s="2"/>
      <c r="R828" s="2"/>
      <c r="S828" s="2"/>
      <c r="U828" s="65"/>
      <c r="V828" s="65"/>
    </row>
    <row r="829" spans="9:22" ht="13">
      <c r="I829" s="65"/>
      <c r="J829" s="65"/>
      <c r="L829" s="2"/>
      <c r="M829" s="2"/>
      <c r="O829" s="2"/>
      <c r="P829" s="2"/>
      <c r="R829" s="2"/>
      <c r="S829" s="2"/>
      <c r="U829" s="65"/>
      <c r="V829" s="65"/>
    </row>
    <row r="830" spans="9:22" ht="13">
      <c r="I830" s="65"/>
      <c r="J830" s="65"/>
      <c r="L830" s="2"/>
      <c r="M830" s="2"/>
      <c r="O830" s="2"/>
      <c r="P830" s="2"/>
      <c r="R830" s="2"/>
      <c r="S830" s="2"/>
      <c r="U830" s="65"/>
      <c r="V830" s="65"/>
    </row>
    <row r="831" spans="9:22" ht="13">
      <c r="I831" s="65"/>
      <c r="J831" s="65"/>
      <c r="L831" s="2"/>
      <c r="M831" s="2"/>
      <c r="O831" s="2"/>
      <c r="P831" s="2"/>
      <c r="R831" s="2"/>
      <c r="S831" s="2"/>
      <c r="U831" s="65"/>
      <c r="V831" s="65"/>
    </row>
    <row r="832" spans="9:22" ht="13">
      <c r="I832" s="65"/>
      <c r="J832" s="65"/>
      <c r="L832" s="2"/>
      <c r="M832" s="2"/>
      <c r="O832" s="2"/>
      <c r="P832" s="2"/>
      <c r="R832" s="2"/>
      <c r="S832" s="2"/>
      <c r="U832" s="65"/>
      <c r="V832" s="65"/>
    </row>
    <row r="833" spans="9:22" ht="13">
      <c r="I833" s="65"/>
      <c r="J833" s="65"/>
      <c r="L833" s="2"/>
      <c r="M833" s="2"/>
      <c r="O833" s="2"/>
      <c r="P833" s="2"/>
      <c r="R833" s="2"/>
      <c r="S833" s="2"/>
      <c r="U833" s="65"/>
      <c r="V833" s="65"/>
    </row>
    <row r="834" spans="9:22" ht="13">
      <c r="I834" s="65"/>
      <c r="J834" s="65"/>
      <c r="L834" s="2"/>
      <c r="M834" s="2"/>
      <c r="O834" s="2"/>
      <c r="P834" s="2"/>
      <c r="R834" s="2"/>
      <c r="S834" s="2"/>
      <c r="U834" s="65"/>
      <c r="V834" s="65"/>
    </row>
    <row r="835" spans="9:22" ht="13">
      <c r="I835" s="65"/>
      <c r="J835" s="65"/>
      <c r="L835" s="2"/>
      <c r="M835" s="2"/>
      <c r="O835" s="2"/>
      <c r="P835" s="2"/>
      <c r="R835" s="2"/>
      <c r="S835" s="2"/>
      <c r="U835" s="65"/>
      <c r="V835" s="65"/>
    </row>
    <row r="836" spans="9:22" ht="13">
      <c r="I836" s="65"/>
      <c r="J836" s="65"/>
      <c r="L836" s="2"/>
      <c r="M836" s="2"/>
      <c r="O836" s="2"/>
      <c r="P836" s="2"/>
      <c r="R836" s="2"/>
      <c r="S836" s="2"/>
      <c r="U836" s="65"/>
      <c r="V836" s="65"/>
    </row>
    <row r="837" spans="9:22" ht="13">
      <c r="I837" s="65"/>
      <c r="J837" s="65"/>
      <c r="L837" s="2"/>
      <c r="M837" s="2"/>
      <c r="O837" s="2"/>
      <c r="P837" s="2"/>
      <c r="R837" s="2"/>
      <c r="S837" s="2"/>
      <c r="U837" s="65"/>
      <c r="V837" s="65"/>
    </row>
    <row r="838" spans="9:22" ht="13">
      <c r="I838" s="65"/>
      <c r="J838" s="65"/>
      <c r="L838" s="2"/>
      <c r="M838" s="2"/>
      <c r="O838" s="2"/>
      <c r="P838" s="2"/>
      <c r="R838" s="2"/>
      <c r="S838" s="2"/>
      <c r="U838" s="65"/>
      <c r="V838" s="65"/>
    </row>
    <row r="839" spans="9:22" ht="13">
      <c r="I839" s="65"/>
      <c r="J839" s="65"/>
      <c r="L839" s="2"/>
      <c r="M839" s="2"/>
      <c r="O839" s="2"/>
      <c r="P839" s="2"/>
      <c r="R839" s="2"/>
      <c r="S839" s="2"/>
      <c r="U839" s="65"/>
      <c r="V839" s="65"/>
    </row>
    <row r="840" spans="9:22" ht="13">
      <c r="I840" s="65"/>
      <c r="J840" s="65"/>
      <c r="L840" s="2"/>
      <c r="M840" s="2"/>
      <c r="O840" s="2"/>
      <c r="P840" s="2"/>
      <c r="R840" s="2"/>
      <c r="S840" s="2"/>
      <c r="U840" s="65"/>
      <c r="V840" s="65"/>
    </row>
    <row r="841" spans="9:22" ht="13">
      <c r="I841" s="65"/>
      <c r="J841" s="65"/>
      <c r="L841" s="2"/>
      <c r="M841" s="2"/>
      <c r="O841" s="2"/>
      <c r="P841" s="2"/>
      <c r="R841" s="2"/>
      <c r="S841" s="2"/>
      <c r="U841" s="65"/>
      <c r="V841" s="65"/>
    </row>
    <row r="842" spans="9:22" ht="13">
      <c r="I842" s="65"/>
      <c r="J842" s="65"/>
      <c r="L842" s="2"/>
      <c r="M842" s="2"/>
      <c r="O842" s="2"/>
      <c r="P842" s="2"/>
      <c r="R842" s="2"/>
      <c r="S842" s="2"/>
      <c r="U842" s="65"/>
      <c r="V842" s="65"/>
    </row>
    <row r="843" spans="9:22" ht="13">
      <c r="I843" s="65"/>
      <c r="J843" s="65"/>
      <c r="L843" s="2"/>
      <c r="M843" s="2"/>
      <c r="O843" s="2"/>
      <c r="P843" s="2"/>
      <c r="R843" s="2"/>
      <c r="S843" s="2"/>
      <c r="U843" s="65"/>
      <c r="V843" s="65"/>
    </row>
    <row r="844" spans="9:22" ht="13">
      <c r="I844" s="65"/>
      <c r="J844" s="65"/>
      <c r="L844" s="2"/>
      <c r="M844" s="2"/>
      <c r="O844" s="2"/>
      <c r="P844" s="2"/>
      <c r="R844" s="2"/>
      <c r="S844" s="2"/>
      <c r="U844" s="65"/>
      <c r="V844" s="65"/>
    </row>
    <row r="845" spans="9:22" ht="13">
      <c r="I845" s="65"/>
      <c r="J845" s="65"/>
      <c r="L845" s="2"/>
      <c r="M845" s="2"/>
      <c r="O845" s="2"/>
      <c r="P845" s="2"/>
      <c r="R845" s="2"/>
      <c r="S845" s="2"/>
      <c r="U845" s="65"/>
      <c r="V845" s="65"/>
    </row>
    <row r="846" spans="9:22" ht="13">
      <c r="I846" s="65"/>
      <c r="J846" s="65"/>
      <c r="L846" s="2"/>
      <c r="M846" s="2"/>
      <c r="O846" s="2"/>
      <c r="P846" s="2"/>
      <c r="R846" s="2"/>
      <c r="S846" s="2"/>
      <c r="U846" s="65"/>
      <c r="V846" s="65"/>
    </row>
    <row r="847" spans="9:22" ht="13">
      <c r="I847" s="65"/>
      <c r="J847" s="65"/>
      <c r="L847" s="2"/>
      <c r="M847" s="2"/>
      <c r="O847" s="2"/>
      <c r="P847" s="2"/>
      <c r="R847" s="2"/>
      <c r="S847" s="2"/>
      <c r="U847" s="65"/>
      <c r="V847" s="65"/>
    </row>
    <row r="848" spans="9:22" ht="13">
      <c r="I848" s="65"/>
      <c r="J848" s="65"/>
      <c r="L848" s="2"/>
      <c r="M848" s="2"/>
      <c r="O848" s="2"/>
      <c r="P848" s="2"/>
      <c r="R848" s="2"/>
      <c r="S848" s="2"/>
      <c r="U848" s="65"/>
      <c r="V848" s="65"/>
    </row>
    <row r="849" spans="9:22" ht="13">
      <c r="I849" s="65"/>
      <c r="J849" s="65"/>
      <c r="L849" s="2"/>
      <c r="M849" s="2"/>
      <c r="O849" s="2"/>
      <c r="P849" s="2"/>
      <c r="R849" s="2"/>
      <c r="S849" s="2"/>
      <c r="U849" s="65"/>
      <c r="V849" s="65"/>
    </row>
    <row r="850" spans="9:22" ht="13">
      <c r="I850" s="65"/>
      <c r="J850" s="65"/>
      <c r="L850" s="2"/>
      <c r="M850" s="2"/>
      <c r="O850" s="2"/>
      <c r="P850" s="2"/>
      <c r="R850" s="2"/>
      <c r="S850" s="2"/>
      <c r="U850" s="65"/>
      <c r="V850" s="65"/>
    </row>
    <row r="851" spans="9:22" ht="13">
      <c r="I851" s="65"/>
      <c r="J851" s="65"/>
      <c r="L851" s="2"/>
      <c r="M851" s="2"/>
      <c r="O851" s="2"/>
      <c r="P851" s="2"/>
      <c r="R851" s="2"/>
      <c r="S851" s="2"/>
      <c r="U851" s="65"/>
      <c r="V851" s="65"/>
    </row>
    <row r="852" spans="9:22" ht="13">
      <c r="I852" s="65"/>
      <c r="J852" s="65"/>
      <c r="L852" s="2"/>
      <c r="M852" s="2"/>
      <c r="O852" s="2"/>
      <c r="P852" s="2"/>
      <c r="R852" s="2"/>
      <c r="S852" s="2"/>
      <c r="U852" s="65"/>
      <c r="V852" s="65"/>
    </row>
    <row r="853" spans="9:22" ht="13">
      <c r="I853" s="65"/>
      <c r="J853" s="65"/>
      <c r="L853" s="2"/>
      <c r="M853" s="2"/>
      <c r="O853" s="2"/>
      <c r="P853" s="2"/>
      <c r="R853" s="2"/>
      <c r="S853" s="2"/>
      <c r="U853" s="65"/>
      <c r="V853" s="65"/>
    </row>
    <row r="854" spans="9:22" ht="13">
      <c r="I854" s="65"/>
      <c r="J854" s="65"/>
      <c r="L854" s="2"/>
      <c r="M854" s="2"/>
      <c r="O854" s="2"/>
      <c r="P854" s="2"/>
      <c r="R854" s="2"/>
      <c r="S854" s="2"/>
      <c r="U854" s="65"/>
      <c r="V854" s="65"/>
    </row>
    <row r="855" spans="9:22" ht="13">
      <c r="I855" s="65"/>
      <c r="J855" s="65"/>
      <c r="L855" s="2"/>
      <c r="M855" s="2"/>
      <c r="O855" s="2"/>
      <c r="P855" s="2"/>
      <c r="R855" s="2"/>
      <c r="S855" s="2"/>
      <c r="U855" s="65"/>
      <c r="V855" s="65"/>
    </row>
    <row r="856" spans="9:22" ht="13">
      <c r="I856" s="65"/>
      <c r="J856" s="65"/>
      <c r="L856" s="2"/>
      <c r="M856" s="2"/>
      <c r="O856" s="2"/>
      <c r="P856" s="2"/>
      <c r="R856" s="2"/>
      <c r="S856" s="2"/>
      <c r="U856" s="65"/>
      <c r="V856" s="65"/>
    </row>
    <row r="857" spans="9:22" ht="13">
      <c r="I857" s="65"/>
      <c r="J857" s="65"/>
      <c r="L857" s="2"/>
      <c r="M857" s="2"/>
      <c r="O857" s="2"/>
      <c r="P857" s="2"/>
      <c r="R857" s="2"/>
      <c r="S857" s="2"/>
      <c r="U857" s="65"/>
      <c r="V857" s="65"/>
    </row>
    <row r="858" spans="9:22" ht="13">
      <c r="I858" s="65"/>
      <c r="J858" s="65"/>
      <c r="L858" s="2"/>
      <c r="M858" s="2"/>
      <c r="O858" s="2"/>
      <c r="P858" s="2"/>
      <c r="R858" s="2"/>
      <c r="S858" s="2"/>
      <c r="U858" s="65"/>
      <c r="V858" s="65"/>
    </row>
    <row r="859" spans="9:22" ht="13">
      <c r="I859" s="65"/>
      <c r="J859" s="65"/>
      <c r="L859" s="2"/>
      <c r="M859" s="2"/>
      <c r="O859" s="2"/>
      <c r="P859" s="2"/>
      <c r="R859" s="2"/>
      <c r="S859" s="2"/>
      <c r="U859" s="65"/>
      <c r="V859" s="65"/>
    </row>
    <row r="860" spans="9:22" ht="13">
      <c r="I860" s="65"/>
      <c r="J860" s="65"/>
      <c r="L860" s="2"/>
      <c r="M860" s="2"/>
      <c r="O860" s="2"/>
      <c r="P860" s="2"/>
      <c r="R860" s="2"/>
      <c r="S860" s="2"/>
      <c r="U860" s="65"/>
      <c r="V860" s="65"/>
    </row>
    <row r="861" spans="9:22" ht="13">
      <c r="I861" s="65"/>
      <c r="J861" s="65"/>
      <c r="L861" s="2"/>
      <c r="M861" s="2"/>
      <c r="O861" s="2"/>
      <c r="P861" s="2"/>
      <c r="R861" s="2"/>
      <c r="S861" s="2"/>
      <c r="U861" s="65"/>
      <c r="V861" s="65"/>
    </row>
    <row r="862" spans="9:22" ht="13">
      <c r="I862" s="65"/>
      <c r="J862" s="65"/>
      <c r="L862" s="2"/>
      <c r="M862" s="2"/>
      <c r="O862" s="2"/>
      <c r="P862" s="2"/>
      <c r="R862" s="2"/>
      <c r="S862" s="2"/>
      <c r="U862" s="65"/>
      <c r="V862" s="65"/>
    </row>
    <row r="863" spans="9:22" ht="13">
      <c r="I863" s="65"/>
      <c r="J863" s="65"/>
      <c r="L863" s="2"/>
      <c r="M863" s="2"/>
      <c r="O863" s="2"/>
      <c r="P863" s="2"/>
      <c r="R863" s="2"/>
      <c r="S863" s="2"/>
      <c r="U863" s="65"/>
      <c r="V863" s="65"/>
    </row>
    <row r="864" spans="9:22" ht="13">
      <c r="I864" s="65"/>
      <c r="J864" s="65"/>
      <c r="L864" s="2"/>
      <c r="M864" s="2"/>
      <c r="O864" s="2"/>
      <c r="P864" s="2"/>
      <c r="R864" s="2"/>
      <c r="S864" s="2"/>
      <c r="U864" s="65"/>
      <c r="V864" s="65"/>
    </row>
    <row r="865" spans="9:22" ht="13">
      <c r="I865" s="65"/>
      <c r="J865" s="65"/>
      <c r="L865" s="2"/>
      <c r="M865" s="2"/>
      <c r="O865" s="2"/>
      <c r="P865" s="2"/>
      <c r="R865" s="2"/>
      <c r="S865" s="2"/>
      <c r="U865" s="65"/>
      <c r="V865" s="65"/>
    </row>
    <row r="866" spans="9:22" ht="13">
      <c r="I866" s="65"/>
      <c r="J866" s="65"/>
      <c r="L866" s="2"/>
      <c r="M866" s="2"/>
      <c r="O866" s="2"/>
      <c r="P866" s="2"/>
      <c r="R866" s="2"/>
      <c r="S866" s="2"/>
      <c r="U866" s="65"/>
      <c r="V866" s="65"/>
    </row>
    <row r="867" spans="9:22" ht="13">
      <c r="I867" s="65"/>
      <c r="J867" s="65"/>
      <c r="L867" s="2"/>
      <c r="M867" s="2"/>
      <c r="O867" s="2"/>
      <c r="P867" s="2"/>
      <c r="R867" s="2"/>
      <c r="S867" s="2"/>
      <c r="U867" s="65"/>
      <c r="V867" s="65"/>
    </row>
    <row r="868" spans="9:22" ht="13">
      <c r="I868" s="65"/>
      <c r="J868" s="65"/>
      <c r="L868" s="2"/>
      <c r="M868" s="2"/>
      <c r="O868" s="2"/>
      <c r="P868" s="2"/>
      <c r="R868" s="2"/>
      <c r="S868" s="2"/>
      <c r="U868" s="65"/>
      <c r="V868" s="65"/>
    </row>
    <row r="869" spans="9:22" ht="13">
      <c r="I869" s="65"/>
      <c r="J869" s="65"/>
      <c r="L869" s="2"/>
      <c r="M869" s="2"/>
      <c r="O869" s="2"/>
      <c r="P869" s="2"/>
      <c r="R869" s="2"/>
      <c r="S869" s="2"/>
      <c r="U869" s="65"/>
      <c r="V869" s="65"/>
    </row>
    <row r="870" spans="9:22" ht="13">
      <c r="I870" s="65"/>
      <c r="J870" s="65"/>
      <c r="L870" s="2"/>
      <c r="M870" s="2"/>
      <c r="O870" s="2"/>
      <c r="P870" s="2"/>
      <c r="R870" s="2"/>
      <c r="S870" s="2"/>
      <c r="U870" s="65"/>
      <c r="V870" s="65"/>
    </row>
    <row r="871" spans="9:22" ht="13">
      <c r="I871" s="65"/>
      <c r="J871" s="65"/>
      <c r="L871" s="2"/>
      <c r="M871" s="2"/>
      <c r="O871" s="2"/>
      <c r="P871" s="2"/>
      <c r="R871" s="2"/>
      <c r="S871" s="2"/>
      <c r="U871" s="65"/>
      <c r="V871" s="65"/>
    </row>
    <row r="872" spans="9:22" ht="13">
      <c r="I872" s="65"/>
      <c r="J872" s="65"/>
      <c r="L872" s="2"/>
      <c r="M872" s="2"/>
      <c r="O872" s="2"/>
      <c r="P872" s="2"/>
      <c r="R872" s="2"/>
      <c r="S872" s="2"/>
      <c r="U872" s="65"/>
      <c r="V872" s="65"/>
    </row>
    <row r="873" spans="9:22" ht="13">
      <c r="I873" s="65"/>
      <c r="J873" s="65"/>
      <c r="L873" s="2"/>
      <c r="M873" s="2"/>
      <c r="O873" s="2"/>
      <c r="P873" s="2"/>
      <c r="R873" s="2"/>
      <c r="S873" s="2"/>
      <c r="U873" s="65"/>
      <c r="V873" s="65"/>
    </row>
    <row r="874" spans="9:22" ht="13">
      <c r="I874" s="65"/>
      <c r="J874" s="65"/>
      <c r="L874" s="2"/>
      <c r="M874" s="2"/>
      <c r="O874" s="2"/>
      <c r="P874" s="2"/>
      <c r="R874" s="2"/>
      <c r="S874" s="2"/>
      <c r="U874" s="65"/>
      <c r="V874" s="65"/>
    </row>
    <row r="875" spans="9:22" ht="13">
      <c r="I875" s="65"/>
      <c r="J875" s="65"/>
      <c r="L875" s="2"/>
      <c r="M875" s="2"/>
      <c r="O875" s="2"/>
      <c r="P875" s="2"/>
      <c r="R875" s="2"/>
      <c r="S875" s="2"/>
      <c r="U875" s="65"/>
      <c r="V875" s="65"/>
    </row>
    <row r="876" spans="9:22" ht="13">
      <c r="I876" s="65"/>
      <c r="J876" s="65"/>
      <c r="L876" s="2"/>
      <c r="M876" s="2"/>
      <c r="O876" s="2"/>
      <c r="P876" s="2"/>
      <c r="R876" s="2"/>
      <c r="S876" s="2"/>
      <c r="U876" s="65"/>
      <c r="V876" s="65"/>
    </row>
    <row r="877" spans="9:22" ht="13">
      <c r="I877" s="65"/>
      <c r="J877" s="65"/>
      <c r="L877" s="2"/>
      <c r="M877" s="2"/>
      <c r="O877" s="2"/>
      <c r="P877" s="2"/>
      <c r="R877" s="2"/>
      <c r="S877" s="2"/>
      <c r="U877" s="65"/>
      <c r="V877" s="65"/>
    </row>
    <row r="878" spans="9:22" ht="13">
      <c r="I878" s="65"/>
      <c r="J878" s="65"/>
      <c r="L878" s="2"/>
      <c r="M878" s="2"/>
      <c r="O878" s="2"/>
      <c r="P878" s="2"/>
      <c r="R878" s="2"/>
      <c r="S878" s="2"/>
      <c r="U878" s="65"/>
      <c r="V878" s="65"/>
    </row>
    <row r="879" spans="9:22" ht="13">
      <c r="I879" s="65"/>
      <c r="J879" s="65"/>
      <c r="L879" s="2"/>
      <c r="M879" s="2"/>
      <c r="O879" s="2"/>
      <c r="P879" s="2"/>
      <c r="R879" s="2"/>
      <c r="S879" s="2"/>
      <c r="U879" s="65"/>
      <c r="V879" s="65"/>
    </row>
    <row r="880" spans="9:22" ht="13">
      <c r="I880" s="65"/>
      <c r="J880" s="65"/>
      <c r="L880" s="2"/>
      <c r="M880" s="2"/>
      <c r="O880" s="2"/>
      <c r="P880" s="2"/>
      <c r="R880" s="2"/>
      <c r="S880" s="2"/>
      <c r="U880" s="65"/>
      <c r="V880" s="65"/>
    </row>
    <row r="881" spans="9:22" ht="13">
      <c r="I881" s="65"/>
      <c r="J881" s="65"/>
      <c r="L881" s="2"/>
      <c r="M881" s="2"/>
      <c r="O881" s="2"/>
      <c r="P881" s="2"/>
      <c r="R881" s="2"/>
      <c r="S881" s="2"/>
      <c r="U881" s="65"/>
      <c r="V881" s="65"/>
    </row>
    <row r="882" spans="9:22" ht="13">
      <c r="I882" s="65"/>
      <c r="J882" s="65"/>
      <c r="L882" s="2"/>
      <c r="M882" s="2"/>
      <c r="O882" s="2"/>
      <c r="P882" s="2"/>
      <c r="R882" s="2"/>
      <c r="S882" s="2"/>
      <c r="U882" s="65"/>
      <c r="V882" s="65"/>
    </row>
    <row r="883" spans="9:22" ht="13">
      <c r="I883" s="65"/>
      <c r="J883" s="65"/>
      <c r="L883" s="2"/>
      <c r="M883" s="2"/>
      <c r="O883" s="2"/>
      <c r="P883" s="2"/>
      <c r="R883" s="2"/>
      <c r="S883" s="2"/>
      <c r="U883" s="65"/>
      <c r="V883" s="65"/>
    </row>
    <row r="884" spans="9:22" ht="13">
      <c r="I884" s="65"/>
      <c r="J884" s="65"/>
      <c r="L884" s="2"/>
      <c r="M884" s="2"/>
      <c r="O884" s="2"/>
      <c r="P884" s="2"/>
      <c r="R884" s="2"/>
      <c r="S884" s="2"/>
      <c r="U884" s="65"/>
      <c r="V884" s="65"/>
    </row>
    <row r="885" spans="9:22" ht="13">
      <c r="I885" s="65"/>
      <c r="J885" s="65"/>
      <c r="L885" s="2"/>
      <c r="M885" s="2"/>
      <c r="O885" s="2"/>
      <c r="P885" s="2"/>
      <c r="R885" s="2"/>
      <c r="S885" s="2"/>
      <c r="U885" s="65"/>
      <c r="V885" s="65"/>
    </row>
    <row r="886" spans="9:22" ht="13">
      <c r="I886" s="65"/>
      <c r="J886" s="65"/>
      <c r="L886" s="2"/>
      <c r="M886" s="2"/>
      <c r="O886" s="2"/>
      <c r="P886" s="2"/>
      <c r="R886" s="2"/>
      <c r="S886" s="2"/>
      <c r="U886" s="65"/>
      <c r="V886" s="65"/>
    </row>
    <row r="887" spans="9:22" ht="13">
      <c r="I887" s="65"/>
      <c r="J887" s="65"/>
      <c r="L887" s="2"/>
      <c r="M887" s="2"/>
      <c r="O887" s="2"/>
      <c r="P887" s="2"/>
      <c r="R887" s="2"/>
      <c r="S887" s="2"/>
      <c r="U887" s="65"/>
      <c r="V887" s="65"/>
    </row>
    <row r="888" spans="9:22" ht="13">
      <c r="I888" s="65"/>
      <c r="J888" s="65"/>
      <c r="L888" s="2"/>
      <c r="M888" s="2"/>
      <c r="O888" s="2"/>
      <c r="P888" s="2"/>
      <c r="R888" s="2"/>
      <c r="S888" s="2"/>
      <c r="U888" s="65"/>
      <c r="V888" s="65"/>
    </row>
    <row r="889" spans="9:22" ht="13">
      <c r="I889" s="65"/>
      <c r="J889" s="65"/>
      <c r="L889" s="2"/>
      <c r="M889" s="2"/>
      <c r="O889" s="2"/>
      <c r="P889" s="2"/>
      <c r="R889" s="2"/>
      <c r="S889" s="2"/>
      <c r="U889" s="65"/>
      <c r="V889" s="65"/>
    </row>
    <row r="890" spans="9:22" ht="13">
      <c r="I890" s="65"/>
      <c r="J890" s="65"/>
      <c r="L890" s="2"/>
      <c r="M890" s="2"/>
      <c r="O890" s="2"/>
      <c r="P890" s="2"/>
      <c r="R890" s="2"/>
      <c r="S890" s="2"/>
      <c r="U890" s="65"/>
      <c r="V890" s="65"/>
    </row>
    <row r="891" spans="9:22" ht="13">
      <c r="I891" s="65"/>
      <c r="J891" s="65"/>
      <c r="L891" s="2"/>
      <c r="M891" s="2"/>
      <c r="O891" s="2"/>
      <c r="P891" s="2"/>
      <c r="R891" s="2"/>
      <c r="S891" s="2"/>
      <c r="U891" s="65"/>
      <c r="V891" s="65"/>
    </row>
    <row r="892" spans="9:22" ht="13">
      <c r="I892" s="65"/>
      <c r="J892" s="65"/>
      <c r="L892" s="2"/>
      <c r="M892" s="2"/>
      <c r="O892" s="2"/>
      <c r="P892" s="2"/>
      <c r="R892" s="2"/>
      <c r="S892" s="2"/>
      <c r="U892" s="65"/>
      <c r="V892" s="65"/>
    </row>
    <row r="893" spans="9:22" ht="13">
      <c r="I893" s="65"/>
      <c r="J893" s="65"/>
      <c r="L893" s="2"/>
      <c r="M893" s="2"/>
      <c r="O893" s="2"/>
      <c r="P893" s="2"/>
      <c r="R893" s="2"/>
      <c r="S893" s="2"/>
      <c r="U893" s="65"/>
      <c r="V893" s="65"/>
    </row>
    <row r="894" spans="9:22" ht="13">
      <c r="I894" s="65"/>
      <c r="J894" s="65"/>
      <c r="L894" s="2"/>
      <c r="M894" s="2"/>
      <c r="O894" s="2"/>
      <c r="P894" s="2"/>
      <c r="R894" s="2"/>
      <c r="S894" s="2"/>
      <c r="U894" s="65"/>
      <c r="V894" s="65"/>
    </row>
    <row r="895" spans="9:22" ht="13">
      <c r="I895" s="65"/>
      <c r="J895" s="65"/>
      <c r="L895" s="2"/>
      <c r="M895" s="2"/>
      <c r="O895" s="2"/>
      <c r="P895" s="2"/>
      <c r="R895" s="2"/>
      <c r="S895" s="2"/>
      <c r="U895" s="65"/>
      <c r="V895" s="65"/>
    </row>
    <row r="896" spans="9:22" ht="13">
      <c r="I896" s="65"/>
      <c r="J896" s="65"/>
      <c r="L896" s="2"/>
      <c r="M896" s="2"/>
      <c r="O896" s="2"/>
      <c r="P896" s="2"/>
      <c r="R896" s="2"/>
      <c r="S896" s="2"/>
      <c r="U896" s="65"/>
      <c r="V896" s="65"/>
    </row>
    <row r="897" spans="9:22" ht="13">
      <c r="I897" s="65"/>
      <c r="J897" s="65"/>
      <c r="L897" s="2"/>
      <c r="M897" s="2"/>
      <c r="O897" s="2"/>
      <c r="P897" s="2"/>
      <c r="R897" s="2"/>
      <c r="S897" s="2"/>
      <c r="U897" s="65"/>
      <c r="V897" s="65"/>
    </row>
    <row r="898" spans="9:22" ht="13">
      <c r="I898" s="65"/>
      <c r="J898" s="65"/>
      <c r="L898" s="2"/>
      <c r="M898" s="2"/>
      <c r="O898" s="2"/>
      <c r="P898" s="2"/>
      <c r="R898" s="2"/>
      <c r="S898" s="2"/>
      <c r="U898" s="65"/>
      <c r="V898" s="65"/>
    </row>
    <row r="899" spans="9:22" ht="13">
      <c r="I899" s="65"/>
      <c r="J899" s="65"/>
      <c r="L899" s="2"/>
      <c r="M899" s="2"/>
      <c r="O899" s="2"/>
      <c r="P899" s="2"/>
      <c r="R899" s="2"/>
      <c r="S899" s="2"/>
      <c r="U899" s="65"/>
      <c r="V899" s="65"/>
    </row>
    <row r="900" spans="9:22" ht="13">
      <c r="I900" s="65"/>
      <c r="J900" s="65"/>
      <c r="L900" s="2"/>
      <c r="M900" s="2"/>
      <c r="O900" s="2"/>
      <c r="P900" s="2"/>
      <c r="R900" s="2"/>
      <c r="S900" s="2"/>
      <c r="U900" s="65"/>
      <c r="V900" s="65"/>
    </row>
    <row r="901" spans="9:22" ht="13">
      <c r="I901" s="65"/>
      <c r="J901" s="65"/>
      <c r="L901" s="2"/>
      <c r="M901" s="2"/>
      <c r="O901" s="2"/>
      <c r="P901" s="2"/>
      <c r="R901" s="2"/>
      <c r="S901" s="2"/>
      <c r="U901" s="65"/>
      <c r="V901" s="65"/>
    </row>
    <row r="902" spans="9:22" ht="13">
      <c r="I902" s="65"/>
      <c r="J902" s="65"/>
      <c r="L902" s="2"/>
      <c r="M902" s="2"/>
      <c r="O902" s="2"/>
      <c r="P902" s="2"/>
      <c r="R902" s="2"/>
      <c r="S902" s="2"/>
      <c r="U902" s="65"/>
      <c r="V902" s="65"/>
    </row>
    <row r="903" spans="9:22" ht="13">
      <c r="I903" s="65"/>
      <c r="J903" s="65"/>
      <c r="L903" s="2"/>
      <c r="M903" s="2"/>
      <c r="O903" s="2"/>
      <c r="P903" s="2"/>
      <c r="R903" s="2"/>
      <c r="S903" s="2"/>
      <c r="U903" s="65"/>
      <c r="V903" s="65"/>
    </row>
    <row r="904" spans="9:22" ht="13">
      <c r="I904" s="65"/>
      <c r="J904" s="65"/>
      <c r="L904" s="2"/>
      <c r="M904" s="2"/>
      <c r="O904" s="2"/>
      <c r="P904" s="2"/>
      <c r="R904" s="2"/>
      <c r="S904" s="2"/>
      <c r="U904" s="65"/>
      <c r="V904" s="65"/>
    </row>
    <row r="905" spans="9:22" ht="13">
      <c r="I905" s="65"/>
      <c r="J905" s="65"/>
      <c r="L905" s="2"/>
      <c r="M905" s="2"/>
      <c r="O905" s="2"/>
      <c r="P905" s="2"/>
      <c r="R905" s="2"/>
      <c r="S905" s="2"/>
      <c r="U905" s="65"/>
      <c r="V905" s="65"/>
    </row>
    <row r="906" spans="9:22" ht="13">
      <c r="I906" s="65"/>
      <c r="J906" s="65"/>
      <c r="L906" s="2"/>
      <c r="M906" s="2"/>
      <c r="O906" s="2"/>
      <c r="P906" s="2"/>
      <c r="R906" s="2"/>
      <c r="S906" s="2"/>
      <c r="U906" s="65"/>
      <c r="V906" s="65"/>
    </row>
    <row r="907" spans="9:22" ht="13">
      <c r="I907" s="65"/>
      <c r="J907" s="65"/>
      <c r="L907" s="2"/>
      <c r="M907" s="2"/>
      <c r="O907" s="2"/>
      <c r="P907" s="2"/>
      <c r="R907" s="2"/>
      <c r="S907" s="2"/>
      <c r="U907" s="65"/>
      <c r="V907" s="65"/>
    </row>
    <row r="908" spans="9:22" ht="13">
      <c r="I908" s="65"/>
      <c r="J908" s="65"/>
      <c r="L908" s="2"/>
      <c r="M908" s="2"/>
      <c r="O908" s="2"/>
      <c r="P908" s="2"/>
      <c r="R908" s="2"/>
      <c r="S908" s="2"/>
      <c r="U908" s="65"/>
      <c r="V908" s="65"/>
    </row>
    <row r="909" spans="9:22" ht="13">
      <c r="I909" s="65"/>
      <c r="J909" s="65"/>
      <c r="L909" s="2"/>
      <c r="M909" s="2"/>
      <c r="O909" s="2"/>
      <c r="P909" s="2"/>
      <c r="R909" s="2"/>
      <c r="S909" s="2"/>
      <c r="U909" s="65"/>
      <c r="V909" s="65"/>
    </row>
    <row r="910" spans="9:22" ht="13">
      <c r="I910" s="65"/>
      <c r="J910" s="65"/>
      <c r="L910" s="2"/>
      <c r="M910" s="2"/>
      <c r="O910" s="2"/>
      <c r="P910" s="2"/>
      <c r="R910" s="2"/>
      <c r="S910" s="2"/>
      <c r="U910" s="65"/>
      <c r="V910" s="65"/>
    </row>
    <row r="911" spans="9:22" ht="13">
      <c r="I911" s="65"/>
      <c r="J911" s="65"/>
      <c r="L911" s="2"/>
      <c r="M911" s="2"/>
      <c r="O911" s="2"/>
      <c r="P911" s="2"/>
      <c r="R911" s="2"/>
      <c r="S911" s="2"/>
      <c r="U911" s="65"/>
      <c r="V911" s="65"/>
    </row>
    <row r="912" spans="9:22" ht="13">
      <c r="I912" s="65"/>
      <c r="J912" s="65"/>
      <c r="L912" s="2"/>
      <c r="M912" s="2"/>
      <c r="O912" s="2"/>
      <c r="P912" s="2"/>
      <c r="R912" s="2"/>
      <c r="S912" s="2"/>
      <c r="U912" s="65"/>
      <c r="V912" s="65"/>
    </row>
    <row r="913" spans="9:22" ht="13">
      <c r="I913" s="65"/>
      <c r="J913" s="65"/>
      <c r="L913" s="2"/>
      <c r="M913" s="2"/>
      <c r="O913" s="2"/>
      <c r="P913" s="2"/>
      <c r="R913" s="2"/>
      <c r="S913" s="2"/>
      <c r="U913" s="65"/>
      <c r="V913" s="65"/>
    </row>
    <row r="914" spans="9:22" ht="13">
      <c r="I914" s="65"/>
      <c r="J914" s="65"/>
      <c r="L914" s="2"/>
      <c r="M914" s="2"/>
      <c r="O914" s="2"/>
      <c r="P914" s="2"/>
      <c r="R914" s="2"/>
      <c r="S914" s="2"/>
      <c r="U914" s="65"/>
      <c r="V914" s="65"/>
    </row>
    <row r="915" spans="9:22" ht="13">
      <c r="I915" s="65"/>
      <c r="J915" s="65"/>
      <c r="L915" s="2"/>
      <c r="M915" s="2"/>
      <c r="O915" s="2"/>
      <c r="P915" s="2"/>
      <c r="R915" s="2"/>
      <c r="S915" s="2"/>
      <c r="U915" s="65"/>
      <c r="V915" s="65"/>
    </row>
    <row r="916" spans="9:22" ht="13">
      <c r="I916" s="65"/>
      <c r="J916" s="65"/>
      <c r="L916" s="2"/>
      <c r="M916" s="2"/>
      <c r="O916" s="2"/>
      <c r="P916" s="2"/>
      <c r="R916" s="2"/>
      <c r="S916" s="2"/>
      <c r="U916" s="65"/>
      <c r="V916" s="65"/>
    </row>
    <row r="917" spans="9:22" ht="13">
      <c r="I917" s="65"/>
      <c r="J917" s="65"/>
      <c r="L917" s="2"/>
      <c r="M917" s="2"/>
      <c r="O917" s="2"/>
      <c r="P917" s="2"/>
      <c r="R917" s="2"/>
      <c r="S917" s="2"/>
      <c r="U917" s="65"/>
      <c r="V917" s="65"/>
    </row>
    <row r="918" spans="9:22" ht="13">
      <c r="I918" s="65"/>
      <c r="J918" s="65"/>
      <c r="L918" s="2"/>
      <c r="M918" s="2"/>
      <c r="O918" s="2"/>
      <c r="P918" s="2"/>
      <c r="R918" s="2"/>
      <c r="S918" s="2"/>
      <c r="U918" s="65"/>
      <c r="V918" s="65"/>
    </row>
    <row r="919" spans="9:22" ht="13">
      <c r="I919" s="65"/>
      <c r="J919" s="65"/>
      <c r="L919" s="2"/>
      <c r="M919" s="2"/>
      <c r="O919" s="2"/>
      <c r="P919" s="2"/>
      <c r="R919" s="2"/>
      <c r="S919" s="2"/>
      <c r="U919" s="65"/>
      <c r="V919" s="65"/>
    </row>
    <row r="920" spans="9:22" ht="13">
      <c r="I920" s="65"/>
      <c r="J920" s="65"/>
      <c r="L920" s="2"/>
      <c r="M920" s="2"/>
      <c r="O920" s="2"/>
      <c r="P920" s="2"/>
      <c r="R920" s="2"/>
      <c r="S920" s="2"/>
      <c r="U920" s="65"/>
      <c r="V920" s="65"/>
    </row>
    <row r="921" spans="9:22" ht="13">
      <c r="I921" s="65"/>
      <c r="J921" s="65"/>
      <c r="L921" s="2"/>
      <c r="M921" s="2"/>
      <c r="O921" s="2"/>
      <c r="P921" s="2"/>
      <c r="R921" s="2"/>
      <c r="S921" s="2"/>
      <c r="U921" s="65"/>
      <c r="V921" s="65"/>
    </row>
    <row r="922" spans="9:22" ht="13">
      <c r="I922" s="65"/>
      <c r="J922" s="65"/>
      <c r="L922" s="2"/>
      <c r="M922" s="2"/>
      <c r="O922" s="2"/>
      <c r="P922" s="2"/>
      <c r="R922" s="2"/>
      <c r="S922" s="2"/>
      <c r="U922" s="65"/>
      <c r="V922" s="65"/>
    </row>
    <row r="923" spans="9:22" ht="13">
      <c r="I923" s="65"/>
      <c r="J923" s="65"/>
      <c r="L923" s="2"/>
      <c r="M923" s="2"/>
      <c r="O923" s="2"/>
      <c r="P923" s="2"/>
      <c r="R923" s="2"/>
      <c r="S923" s="2"/>
      <c r="U923" s="65"/>
      <c r="V923" s="65"/>
    </row>
    <row r="924" spans="9:22" ht="13">
      <c r="I924" s="65"/>
      <c r="J924" s="65"/>
      <c r="L924" s="2"/>
      <c r="M924" s="2"/>
      <c r="O924" s="2"/>
      <c r="P924" s="2"/>
      <c r="R924" s="2"/>
      <c r="S924" s="2"/>
      <c r="U924" s="65"/>
      <c r="V924" s="65"/>
    </row>
    <row r="925" spans="9:22" ht="13">
      <c r="I925" s="65"/>
      <c r="J925" s="65"/>
      <c r="L925" s="2"/>
      <c r="M925" s="2"/>
      <c r="O925" s="2"/>
      <c r="P925" s="2"/>
      <c r="R925" s="2"/>
      <c r="S925" s="2"/>
      <c r="U925" s="65"/>
      <c r="V925" s="65"/>
    </row>
    <row r="926" spans="9:22" ht="13">
      <c r="I926" s="65"/>
      <c r="J926" s="65"/>
      <c r="L926" s="2"/>
      <c r="M926" s="2"/>
      <c r="O926" s="2"/>
      <c r="P926" s="2"/>
      <c r="R926" s="2"/>
      <c r="S926" s="2"/>
      <c r="U926" s="65"/>
      <c r="V926" s="65"/>
    </row>
    <row r="927" spans="9:22" ht="13">
      <c r="I927" s="65"/>
      <c r="J927" s="65"/>
      <c r="L927" s="2"/>
      <c r="M927" s="2"/>
      <c r="O927" s="2"/>
      <c r="P927" s="2"/>
      <c r="R927" s="2"/>
      <c r="S927" s="2"/>
      <c r="U927" s="65"/>
      <c r="V927" s="65"/>
    </row>
    <row r="928" spans="9:22" ht="13">
      <c r="I928" s="65"/>
      <c r="J928" s="65"/>
      <c r="L928" s="2"/>
      <c r="M928" s="2"/>
      <c r="O928" s="2"/>
      <c r="P928" s="2"/>
      <c r="R928" s="2"/>
      <c r="S928" s="2"/>
      <c r="U928" s="65"/>
      <c r="V928" s="65"/>
    </row>
    <row r="929" spans="9:22" ht="13">
      <c r="I929" s="65"/>
      <c r="J929" s="65"/>
      <c r="L929" s="2"/>
      <c r="M929" s="2"/>
      <c r="O929" s="2"/>
      <c r="P929" s="2"/>
      <c r="R929" s="2"/>
      <c r="S929" s="2"/>
      <c r="U929" s="65"/>
      <c r="V929" s="65"/>
    </row>
    <row r="930" spans="9:22" ht="13">
      <c r="I930" s="65"/>
      <c r="J930" s="65"/>
      <c r="L930" s="2"/>
      <c r="M930" s="2"/>
      <c r="O930" s="2"/>
      <c r="P930" s="2"/>
      <c r="R930" s="2"/>
      <c r="S930" s="2"/>
      <c r="U930" s="65"/>
      <c r="V930" s="65"/>
    </row>
    <row r="931" spans="9:22" ht="13">
      <c r="I931" s="65"/>
      <c r="J931" s="65"/>
      <c r="L931" s="2"/>
      <c r="M931" s="2"/>
      <c r="O931" s="2"/>
      <c r="P931" s="2"/>
      <c r="R931" s="2"/>
      <c r="S931" s="2"/>
      <c r="U931" s="65"/>
      <c r="V931" s="65"/>
    </row>
    <row r="932" spans="9:22" ht="13">
      <c r="I932" s="65"/>
      <c r="J932" s="65"/>
      <c r="L932" s="2"/>
      <c r="M932" s="2"/>
      <c r="O932" s="2"/>
      <c r="P932" s="2"/>
      <c r="R932" s="2"/>
      <c r="S932" s="2"/>
      <c r="U932" s="65"/>
      <c r="V932" s="65"/>
    </row>
    <row r="933" spans="9:22" ht="13">
      <c r="I933" s="65"/>
      <c r="J933" s="65"/>
      <c r="L933" s="2"/>
      <c r="M933" s="2"/>
      <c r="O933" s="2"/>
      <c r="P933" s="2"/>
      <c r="R933" s="2"/>
      <c r="S933" s="2"/>
      <c r="U933" s="65"/>
      <c r="V933" s="65"/>
    </row>
    <row r="934" spans="9:22" ht="13">
      <c r="I934" s="65"/>
      <c r="J934" s="65"/>
      <c r="L934" s="2"/>
      <c r="M934" s="2"/>
      <c r="O934" s="2"/>
      <c r="P934" s="2"/>
      <c r="R934" s="2"/>
      <c r="S934" s="2"/>
      <c r="U934" s="65"/>
      <c r="V934" s="65"/>
    </row>
    <row r="935" spans="9:22" ht="13">
      <c r="I935" s="65"/>
      <c r="J935" s="65"/>
      <c r="L935" s="2"/>
      <c r="M935" s="2"/>
      <c r="O935" s="2"/>
      <c r="P935" s="2"/>
      <c r="R935" s="2"/>
      <c r="S935" s="2"/>
      <c r="U935" s="65"/>
      <c r="V935" s="65"/>
    </row>
    <row r="936" spans="9:22" ht="13">
      <c r="I936" s="65"/>
      <c r="J936" s="65"/>
      <c r="L936" s="2"/>
      <c r="M936" s="2"/>
      <c r="O936" s="2"/>
      <c r="P936" s="2"/>
      <c r="R936" s="2"/>
      <c r="S936" s="2"/>
      <c r="U936" s="65"/>
      <c r="V936" s="65"/>
    </row>
    <row r="937" spans="9:22" ht="13">
      <c r="I937" s="65"/>
      <c r="J937" s="65"/>
      <c r="L937" s="2"/>
      <c r="M937" s="2"/>
      <c r="O937" s="2"/>
      <c r="P937" s="2"/>
      <c r="R937" s="2"/>
      <c r="S937" s="2"/>
      <c r="U937" s="65"/>
      <c r="V937" s="65"/>
    </row>
    <row r="938" spans="9:22" ht="13">
      <c r="I938" s="65"/>
      <c r="J938" s="65"/>
      <c r="L938" s="2"/>
      <c r="M938" s="2"/>
      <c r="O938" s="2"/>
      <c r="P938" s="2"/>
      <c r="R938" s="2"/>
      <c r="S938" s="2"/>
      <c r="U938" s="65"/>
      <c r="V938" s="65"/>
    </row>
    <row r="939" spans="9:22" ht="13">
      <c r="I939" s="65"/>
      <c r="J939" s="65"/>
      <c r="L939" s="2"/>
      <c r="M939" s="2"/>
      <c r="O939" s="2"/>
      <c r="P939" s="2"/>
      <c r="R939" s="2"/>
      <c r="S939" s="2"/>
      <c r="U939" s="65"/>
      <c r="V939" s="65"/>
    </row>
    <row r="940" spans="9:22" ht="13">
      <c r="I940" s="65"/>
      <c r="J940" s="65"/>
      <c r="L940" s="2"/>
      <c r="M940" s="2"/>
      <c r="O940" s="2"/>
      <c r="P940" s="2"/>
      <c r="R940" s="2"/>
      <c r="S940" s="2"/>
      <c r="U940" s="65"/>
      <c r="V940" s="65"/>
    </row>
    <row r="941" spans="9:22" ht="13">
      <c r="I941" s="65"/>
      <c r="J941" s="65"/>
      <c r="L941" s="2"/>
      <c r="M941" s="2"/>
      <c r="O941" s="2"/>
      <c r="P941" s="2"/>
      <c r="R941" s="2"/>
      <c r="S941" s="2"/>
      <c r="U941" s="65"/>
      <c r="V941" s="65"/>
    </row>
    <row r="942" spans="9:22" ht="13">
      <c r="I942" s="65"/>
      <c r="J942" s="65"/>
      <c r="L942" s="2"/>
      <c r="M942" s="2"/>
      <c r="O942" s="2"/>
      <c r="P942" s="2"/>
      <c r="R942" s="2"/>
      <c r="S942" s="2"/>
      <c r="U942" s="65"/>
      <c r="V942" s="65"/>
    </row>
    <row r="943" spans="9:22" ht="13">
      <c r="I943" s="65"/>
      <c r="J943" s="65"/>
      <c r="L943" s="2"/>
      <c r="M943" s="2"/>
      <c r="O943" s="2"/>
      <c r="P943" s="2"/>
      <c r="R943" s="2"/>
      <c r="S943" s="2"/>
      <c r="U943" s="65"/>
      <c r="V943" s="65"/>
    </row>
    <row r="944" spans="9:22" ht="13">
      <c r="I944" s="65"/>
      <c r="J944" s="65"/>
      <c r="L944" s="2"/>
      <c r="M944" s="2"/>
      <c r="O944" s="2"/>
      <c r="P944" s="2"/>
      <c r="R944" s="2"/>
      <c r="S944" s="2"/>
      <c r="U944" s="65"/>
      <c r="V944" s="65"/>
    </row>
    <row r="945" spans="9:22" ht="13">
      <c r="I945" s="65"/>
      <c r="J945" s="65"/>
      <c r="L945" s="2"/>
      <c r="M945" s="2"/>
      <c r="O945" s="2"/>
      <c r="P945" s="2"/>
      <c r="R945" s="2"/>
      <c r="S945" s="2"/>
      <c r="U945" s="65"/>
      <c r="V945" s="65"/>
    </row>
    <row r="946" spans="9:22" ht="13">
      <c r="I946" s="65"/>
      <c r="J946" s="65"/>
      <c r="L946" s="2"/>
      <c r="M946" s="2"/>
      <c r="O946" s="2"/>
      <c r="P946" s="2"/>
      <c r="R946" s="2"/>
      <c r="S946" s="2"/>
      <c r="U946" s="65"/>
      <c r="V946" s="65"/>
    </row>
    <row r="947" spans="9:22" ht="13">
      <c r="I947" s="65"/>
      <c r="J947" s="65"/>
      <c r="L947" s="2"/>
      <c r="M947" s="2"/>
      <c r="O947" s="2"/>
      <c r="P947" s="2"/>
      <c r="R947" s="2"/>
      <c r="S947" s="2"/>
      <c r="U947" s="65"/>
      <c r="V947" s="65"/>
    </row>
    <row r="948" spans="9:22" ht="13">
      <c r="I948" s="65"/>
      <c r="J948" s="65"/>
      <c r="L948" s="2"/>
      <c r="M948" s="2"/>
      <c r="O948" s="2"/>
      <c r="P948" s="2"/>
      <c r="R948" s="2"/>
      <c r="S948" s="2"/>
      <c r="U948" s="65"/>
      <c r="V948" s="65"/>
    </row>
    <row r="949" spans="9:22" ht="13">
      <c r="I949" s="65"/>
      <c r="J949" s="65"/>
      <c r="L949" s="2"/>
      <c r="M949" s="2"/>
      <c r="O949" s="2"/>
      <c r="P949" s="2"/>
      <c r="R949" s="2"/>
      <c r="S949" s="2"/>
      <c r="U949" s="65"/>
      <c r="V949" s="65"/>
    </row>
    <row r="950" spans="9:22" ht="13">
      <c r="I950" s="65"/>
      <c r="J950" s="65"/>
      <c r="L950" s="2"/>
      <c r="M950" s="2"/>
      <c r="O950" s="2"/>
      <c r="P950" s="2"/>
      <c r="R950" s="2"/>
      <c r="S950" s="2"/>
      <c r="U950" s="65"/>
      <c r="V950" s="65"/>
    </row>
    <row r="951" spans="9:22" ht="13">
      <c r="I951" s="65"/>
      <c r="J951" s="65"/>
      <c r="L951" s="2"/>
      <c r="M951" s="2"/>
      <c r="O951" s="2"/>
      <c r="P951" s="2"/>
      <c r="R951" s="2"/>
      <c r="S951" s="2"/>
      <c r="U951" s="65"/>
      <c r="V951" s="65"/>
    </row>
    <row r="952" spans="9:22" ht="13">
      <c r="I952" s="65"/>
      <c r="J952" s="65"/>
      <c r="L952" s="2"/>
      <c r="M952" s="2"/>
      <c r="O952" s="2"/>
      <c r="P952" s="2"/>
      <c r="R952" s="2"/>
      <c r="S952" s="2"/>
      <c r="U952" s="65"/>
      <c r="V952" s="65"/>
    </row>
    <row r="953" spans="9:22" ht="13">
      <c r="I953" s="65"/>
      <c r="J953" s="65"/>
      <c r="L953" s="2"/>
      <c r="M953" s="2"/>
      <c r="O953" s="2"/>
      <c r="P953" s="2"/>
      <c r="R953" s="2"/>
      <c r="S953" s="2"/>
      <c r="U953" s="65"/>
      <c r="V953" s="65"/>
    </row>
    <row r="954" spans="9:22" ht="13">
      <c r="I954" s="65"/>
      <c r="J954" s="65"/>
      <c r="L954" s="2"/>
      <c r="M954" s="2"/>
      <c r="O954" s="2"/>
      <c r="P954" s="2"/>
      <c r="R954" s="2"/>
      <c r="S954" s="2"/>
      <c r="U954" s="65"/>
      <c r="V954" s="65"/>
    </row>
    <row r="955" spans="9:22" ht="13">
      <c r="I955" s="65"/>
      <c r="J955" s="65"/>
      <c r="L955" s="2"/>
      <c r="M955" s="2"/>
      <c r="O955" s="2"/>
      <c r="P955" s="2"/>
      <c r="R955" s="2"/>
      <c r="S955" s="2"/>
      <c r="U955" s="65"/>
      <c r="V955" s="65"/>
    </row>
    <row r="956" spans="9:22" ht="13">
      <c r="I956" s="65"/>
      <c r="J956" s="65"/>
      <c r="L956" s="2"/>
      <c r="M956" s="2"/>
      <c r="O956" s="2"/>
      <c r="P956" s="2"/>
      <c r="R956" s="2"/>
      <c r="S956" s="2"/>
      <c r="U956" s="65"/>
      <c r="V956" s="65"/>
    </row>
    <row r="957" spans="9:22" ht="13">
      <c r="I957" s="65"/>
      <c r="J957" s="65"/>
      <c r="L957" s="2"/>
      <c r="M957" s="2"/>
      <c r="O957" s="2"/>
      <c r="P957" s="2"/>
      <c r="R957" s="2"/>
      <c r="S957" s="2"/>
      <c r="U957" s="65"/>
      <c r="V957" s="65"/>
    </row>
    <row r="958" spans="9:22" ht="13">
      <c r="I958" s="65"/>
      <c r="J958" s="65"/>
      <c r="L958" s="2"/>
      <c r="M958" s="2"/>
      <c r="O958" s="2"/>
      <c r="P958" s="2"/>
      <c r="R958" s="2"/>
      <c r="S958" s="2"/>
      <c r="U958" s="65"/>
      <c r="V958" s="65"/>
    </row>
    <row r="959" spans="9:22" ht="13">
      <c r="I959" s="65"/>
      <c r="J959" s="65"/>
      <c r="L959" s="2"/>
      <c r="M959" s="2"/>
      <c r="O959" s="2"/>
      <c r="P959" s="2"/>
      <c r="R959" s="2"/>
      <c r="S959" s="2"/>
      <c r="U959" s="65"/>
      <c r="V959" s="65"/>
    </row>
    <row r="960" spans="9:22" ht="13">
      <c r="I960" s="65"/>
      <c r="J960" s="65"/>
      <c r="L960" s="2"/>
      <c r="M960" s="2"/>
      <c r="O960" s="2"/>
      <c r="P960" s="2"/>
      <c r="R960" s="2"/>
      <c r="S960" s="2"/>
      <c r="U960" s="65"/>
      <c r="V960" s="65"/>
    </row>
    <row r="961" spans="9:22" ht="13">
      <c r="I961" s="65"/>
      <c r="J961" s="65"/>
      <c r="L961" s="2"/>
      <c r="M961" s="2"/>
      <c r="O961" s="2"/>
      <c r="P961" s="2"/>
      <c r="R961" s="2"/>
      <c r="S961" s="2"/>
      <c r="U961" s="65"/>
      <c r="V961" s="65"/>
    </row>
    <row r="962" spans="9:22" ht="13">
      <c r="I962" s="65"/>
      <c r="J962" s="65"/>
      <c r="L962" s="2"/>
      <c r="M962" s="2"/>
      <c r="O962" s="2"/>
      <c r="P962" s="2"/>
      <c r="R962" s="2"/>
      <c r="S962" s="2"/>
      <c r="U962" s="65"/>
      <c r="V962" s="65"/>
    </row>
    <row r="963" spans="9:22" ht="13">
      <c r="I963" s="65"/>
      <c r="J963" s="65"/>
      <c r="L963" s="2"/>
      <c r="M963" s="2"/>
      <c r="O963" s="2"/>
      <c r="P963" s="2"/>
      <c r="R963" s="2"/>
      <c r="S963" s="2"/>
      <c r="U963" s="65"/>
      <c r="V963" s="65"/>
    </row>
    <row r="964" spans="9:22" ht="13">
      <c r="I964" s="65"/>
      <c r="J964" s="65"/>
      <c r="L964" s="2"/>
      <c r="M964" s="2"/>
      <c r="O964" s="2"/>
      <c r="P964" s="2"/>
      <c r="R964" s="2"/>
      <c r="S964" s="2"/>
      <c r="U964" s="65"/>
      <c r="V964" s="65"/>
    </row>
    <row r="965" spans="9:22" ht="13">
      <c r="I965" s="65"/>
      <c r="J965" s="65"/>
      <c r="L965" s="2"/>
      <c r="M965" s="2"/>
      <c r="O965" s="2"/>
      <c r="P965" s="2"/>
      <c r="R965" s="2"/>
      <c r="S965" s="2"/>
      <c r="U965" s="65"/>
      <c r="V965" s="65"/>
    </row>
    <row r="966" spans="9:22" ht="13">
      <c r="I966" s="65"/>
      <c r="J966" s="65"/>
      <c r="L966" s="2"/>
      <c r="M966" s="2"/>
      <c r="O966" s="2"/>
      <c r="P966" s="2"/>
      <c r="R966" s="2"/>
      <c r="S966" s="2"/>
      <c r="U966" s="65"/>
      <c r="V966" s="65"/>
    </row>
    <row r="967" spans="9:22" ht="13">
      <c r="I967" s="65"/>
      <c r="J967" s="65"/>
      <c r="L967" s="2"/>
      <c r="M967" s="2"/>
      <c r="O967" s="2"/>
      <c r="P967" s="2"/>
      <c r="R967" s="2"/>
      <c r="S967" s="2"/>
      <c r="U967" s="65"/>
      <c r="V967" s="65"/>
    </row>
    <row r="968" spans="9:22" ht="13">
      <c r="I968" s="65"/>
      <c r="J968" s="65"/>
      <c r="L968" s="2"/>
      <c r="M968" s="2"/>
      <c r="O968" s="2"/>
      <c r="P968" s="2"/>
      <c r="R968" s="2"/>
      <c r="S968" s="2"/>
      <c r="U968" s="65"/>
      <c r="V968" s="65"/>
    </row>
    <row r="969" spans="9:22" ht="13">
      <c r="I969" s="65"/>
      <c r="J969" s="65"/>
      <c r="L969" s="2"/>
      <c r="M969" s="2"/>
      <c r="O969" s="2"/>
      <c r="P969" s="2"/>
      <c r="R969" s="2"/>
      <c r="S969" s="2"/>
      <c r="U969" s="65"/>
      <c r="V969" s="65"/>
    </row>
    <row r="970" spans="9:22" ht="13">
      <c r="I970" s="65"/>
      <c r="J970" s="65"/>
      <c r="L970" s="2"/>
      <c r="M970" s="2"/>
      <c r="O970" s="2"/>
      <c r="P970" s="2"/>
      <c r="R970" s="2"/>
      <c r="S970" s="2"/>
      <c r="U970" s="65"/>
      <c r="V970" s="65"/>
    </row>
    <row r="971" spans="9:22" ht="13">
      <c r="I971" s="65"/>
      <c r="J971" s="65"/>
      <c r="L971" s="2"/>
      <c r="M971" s="2"/>
      <c r="O971" s="2"/>
      <c r="P971" s="2"/>
      <c r="R971" s="2"/>
      <c r="S971" s="2"/>
      <c r="U971" s="65"/>
      <c r="V971" s="65"/>
    </row>
    <row r="972" spans="9:22" ht="13">
      <c r="I972" s="65"/>
      <c r="J972" s="65"/>
      <c r="L972" s="2"/>
      <c r="M972" s="2"/>
      <c r="O972" s="2"/>
      <c r="P972" s="2"/>
      <c r="R972" s="2"/>
      <c r="S972" s="2"/>
      <c r="U972" s="65"/>
      <c r="V972" s="65"/>
    </row>
    <row r="973" spans="9:22" ht="13">
      <c r="I973" s="65"/>
      <c r="J973" s="65"/>
      <c r="L973" s="2"/>
      <c r="M973" s="2"/>
      <c r="O973" s="2"/>
      <c r="P973" s="2"/>
      <c r="R973" s="2"/>
      <c r="S973" s="2"/>
      <c r="U973" s="65"/>
      <c r="V973" s="65"/>
    </row>
    <row r="974" spans="9:22" ht="13">
      <c r="I974" s="65"/>
      <c r="J974" s="65"/>
      <c r="L974" s="2"/>
      <c r="M974" s="2"/>
      <c r="O974" s="2"/>
      <c r="P974" s="2"/>
      <c r="R974" s="2"/>
      <c r="S974" s="2"/>
      <c r="U974" s="65"/>
      <c r="V974" s="65"/>
    </row>
    <row r="975" spans="9:22" ht="13">
      <c r="I975" s="65"/>
      <c r="J975" s="65"/>
      <c r="L975" s="2"/>
      <c r="M975" s="2"/>
      <c r="O975" s="2"/>
      <c r="P975" s="2"/>
      <c r="R975" s="2"/>
      <c r="S975" s="2"/>
      <c r="U975" s="65"/>
      <c r="V975" s="65"/>
    </row>
    <row r="976" spans="9:22" ht="13">
      <c r="I976" s="65"/>
      <c r="J976" s="65"/>
      <c r="L976" s="2"/>
      <c r="M976" s="2"/>
      <c r="O976" s="2"/>
      <c r="P976" s="2"/>
      <c r="R976" s="2"/>
      <c r="S976" s="2"/>
      <c r="U976" s="65"/>
      <c r="V976" s="65"/>
    </row>
    <row r="977" spans="9:22" ht="13">
      <c r="I977" s="65"/>
      <c r="J977" s="65"/>
      <c r="L977" s="2"/>
      <c r="M977" s="2"/>
      <c r="O977" s="2"/>
      <c r="P977" s="2"/>
      <c r="R977" s="2"/>
      <c r="S977" s="2"/>
      <c r="U977" s="65"/>
      <c r="V977" s="65"/>
    </row>
    <row r="978" spans="9:22" ht="13">
      <c r="I978" s="65"/>
      <c r="J978" s="65"/>
      <c r="L978" s="2"/>
      <c r="M978" s="2"/>
      <c r="O978" s="2"/>
      <c r="P978" s="2"/>
      <c r="R978" s="2"/>
      <c r="S978" s="2"/>
      <c r="U978" s="65"/>
      <c r="V978" s="65"/>
    </row>
    <row r="979" spans="9:22" ht="13">
      <c r="I979" s="65"/>
      <c r="J979" s="65"/>
      <c r="L979" s="2"/>
      <c r="M979" s="2"/>
      <c r="O979" s="2"/>
      <c r="P979" s="2"/>
      <c r="R979" s="2"/>
      <c r="S979" s="2"/>
      <c r="U979" s="65"/>
      <c r="V979" s="65"/>
    </row>
    <row r="980" spans="9:22" ht="13">
      <c r="I980" s="65"/>
      <c r="J980" s="65"/>
      <c r="L980" s="2"/>
      <c r="M980" s="2"/>
      <c r="O980" s="2"/>
      <c r="P980" s="2"/>
      <c r="R980" s="2"/>
      <c r="S980" s="2"/>
      <c r="U980" s="65"/>
      <c r="V980" s="65"/>
    </row>
    <row r="981" spans="9:22" ht="13">
      <c r="I981" s="65"/>
      <c r="J981" s="65"/>
      <c r="L981" s="2"/>
      <c r="M981" s="2"/>
      <c r="O981" s="2"/>
      <c r="P981" s="2"/>
      <c r="R981" s="2"/>
      <c r="S981" s="2"/>
      <c r="U981" s="65"/>
      <c r="V981" s="65"/>
    </row>
    <row r="982" spans="9:22" ht="13">
      <c r="I982" s="65"/>
      <c r="J982" s="65"/>
      <c r="L982" s="2"/>
      <c r="M982" s="2"/>
      <c r="O982" s="2"/>
      <c r="P982" s="2"/>
      <c r="R982" s="2"/>
      <c r="S982" s="2"/>
      <c r="U982" s="65"/>
      <c r="V982" s="65"/>
    </row>
    <row r="983" spans="9:22" ht="13">
      <c r="I983" s="65"/>
      <c r="J983" s="65"/>
      <c r="L983" s="2"/>
      <c r="M983" s="2"/>
      <c r="O983" s="2"/>
      <c r="P983" s="2"/>
      <c r="R983" s="2"/>
      <c r="S983" s="2"/>
      <c r="U983" s="65"/>
      <c r="V983" s="65"/>
    </row>
    <row r="984" spans="9:22" ht="13">
      <c r="I984" s="65"/>
      <c r="J984" s="65"/>
      <c r="L984" s="2"/>
      <c r="M984" s="2"/>
      <c r="O984" s="2"/>
      <c r="P984" s="2"/>
      <c r="R984" s="2"/>
      <c r="S984" s="2"/>
      <c r="U984" s="65"/>
      <c r="V984" s="65"/>
    </row>
    <row r="985" spans="9:22" ht="13">
      <c r="I985" s="65"/>
      <c r="J985" s="65"/>
      <c r="L985" s="2"/>
      <c r="M985" s="2"/>
      <c r="O985" s="2"/>
      <c r="P985" s="2"/>
      <c r="R985" s="2"/>
      <c r="S985" s="2"/>
      <c r="U985" s="65"/>
      <c r="V985" s="65"/>
    </row>
    <row r="986" spans="9:22" ht="13">
      <c r="I986" s="65"/>
      <c r="J986" s="65"/>
      <c r="L986" s="2"/>
      <c r="M986" s="2"/>
      <c r="O986" s="2"/>
      <c r="P986" s="2"/>
      <c r="R986" s="2"/>
      <c r="S986" s="2"/>
      <c r="U986" s="65"/>
      <c r="V986" s="65"/>
    </row>
    <row r="987" spans="9:22" ht="13">
      <c r="I987" s="65"/>
      <c r="J987" s="65"/>
      <c r="L987" s="2"/>
      <c r="M987" s="2"/>
      <c r="O987" s="2"/>
      <c r="P987" s="2"/>
      <c r="R987" s="2"/>
      <c r="S987" s="2"/>
      <c r="U987" s="65"/>
      <c r="V987" s="65"/>
    </row>
    <row r="988" spans="9:22" ht="13">
      <c r="I988" s="65"/>
      <c r="J988" s="65"/>
      <c r="L988" s="2"/>
      <c r="M988" s="2"/>
      <c r="O988" s="2"/>
      <c r="P988" s="2"/>
      <c r="R988" s="2"/>
      <c r="S988" s="2"/>
      <c r="U988" s="65"/>
      <c r="V988" s="65"/>
    </row>
    <row r="989" spans="9:22" ht="13">
      <c r="I989" s="65"/>
      <c r="J989" s="65"/>
      <c r="L989" s="2"/>
      <c r="M989" s="2"/>
      <c r="O989" s="2"/>
      <c r="P989" s="2"/>
      <c r="R989" s="2"/>
      <c r="S989" s="2"/>
      <c r="U989" s="65"/>
      <c r="V989" s="65"/>
    </row>
    <row r="990" spans="9:22" ht="13">
      <c r="I990" s="65"/>
      <c r="J990" s="65"/>
      <c r="L990" s="2"/>
      <c r="M990" s="2"/>
      <c r="O990" s="2"/>
      <c r="P990" s="2"/>
      <c r="R990" s="2"/>
      <c r="S990" s="2"/>
      <c r="U990" s="65"/>
      <c r="V990" s="65"/>
    </row>
    <row r="991" spans="9:22" ht="13">
      <c r="I991" s="65"/>
      <c r="J991" s="65"/>
      <c r="L991" s="2"/>
      <c r="M991" s="2"/>
      <c r="O991" s="2"/>
      <c r="P991" s="2"/>
      <c r="R991" s="2"/>
      <c r="S991" s="2"/>
      <c r="U991" s="65"/>
      <c r="V991" s="65"/>
    </row>
    <row r="992" spans="9:22" ht="13">
      <c r="I992" s="65"/>
      <c r="J992" s="65"/>
      <c r="L992" s="2"/>
      <c r="M992" s="2"/>
      <c r="O992" s="2"/>
      <c r="P992" s="2"/>
      <c r="R992" s="2"/>
      <c r="S992" s="2"/>
      <c r="U992" s="65"/>
      <c r="V992" s="65"/>
    </row>
    <row r="993" spans="9:22" ht="13">
      <c r="I993" s="65"/>
      <c r="J993" s="65"/>
      <c r="L993" s="2"/>
      <c r="M993" s="2"/>
      <c r="O993" s="2"/>
      <c r="P993" s="2"/>
      <c r="R993" s="2"/>
      <c r="S993" s="2"/>
      <c r="U993" s="65"/>
      <c r="V993" s="65"/>
    </row>
    <row r="994" spans="9:22" ht="13">
      <c r="I994" s="65"/>
      <c r="J994" s="65"/>
      <c r="L994" s="2"/>
      <c r="M994" s="2"/>
      <c r="O994" s="2"/>
      <c r="P994" s="2"/>
      <c r="R994" s="2"/>
      <c r="S994" s="2"/>
      <c r="U994" s="65"/>
      <c r="V994" s="65"/>
    </row>
    <row r="995" spans="9:22" ht="13">
      <c r="I995" s="65"/>
      <c r="J995" s="65"/>
      <c r="L995" s="2"/>
      <c r="M995" s="2"/>
      <c r="O995" s="2"/>
      <c r="P995" s="2"/>
      <c r="R995" s="2"/>
      <c r="S995" s="2"/>
      <c r="U995" s="65"/>
      <c r="V995" s="65"/>
    </row>
    <row r="996" spans="9:22" ht="13">
      <c r="I996" s="65"/>
      <c r="J996" s="65"/>
      <c r="L996" s="2"/>
      <c r="M996" s="2"/>
      <c r="O996" s="2"/>
      <c r="P996" s="2"/>
      <c r="R996" s="2"/>
      <c r="S996" s="2"/>
      <c r="U996" s="65"/>
      <c r="V996" s="65"/>
    </row>
    <row r="997" spans="9:22" ht="13">
      <c r="I997" s="65"/>
      <c r="J997" s="65"/>
      <c r="L997" s="2"/>
      <c r="M997" s="2"/>
      <c r="O997" s="2"/>
      <c r="P997" s="2"/>
      <c r="R997" s="2"/>
      <c r="S997" s="2"/>
      <c r="U997" s="65"/>
      <c r="V997" s="65"/>
    </row>
    <row r="998" spans="9:22" ht="13">
      <c r="I998" s="65"/>
      <c r="J998" s="65"/>
      <c r="L998" s="2"/>
      <c r="M998" s="2"/>
      <c r="O998" s="2"/>
      <c r="P998" s="2"/>
      <c r="R998" s="2"/>
      <c r="S998" s="2"/>
      <c r="U998" s="65"/>
      <c r="V998" s="65"/>
    </row>
    <row r="999" spans="9:22" ht="13">
      <c r="I999" s="65"/>
      <c r="J999" s="65"/>
      <c r="L999" s="2"/>
      <c r="M999" s="2"/>
      <c r="O999" s="2"/>
      <c r="P999" s="2"/>
      <c r="R999" s="2"/>
      <c r="S999" s="2"/>
      <c r="U999" s="65"/>
      <c r="V999" s="65"/>
    </row>
    <row r="1000" spans="9:22" ht="13">
      <c r="I1000" s="65"/>
      <c r="J1000" s="65"/>
      <c r="L1000" s="2"/>
      <c r="M1000" s="2"/>
      <c r="O1000" s="2"/>
      <c r="P1000" s="2"/>
      <c r="R1000" s="2"/>
      <c r="S1000" s="2"/>
      <c r="U1000" s="65"/>
      <c r="V1000" s="65"/>
    </row>
    <row r="1001" spans="9:22" ht="13">
      <c r="I1001" s="65"/>
      <c r="J1001" s="65"/>
      <c r="L1001" s="2"/>
      <c r="M1001" s="2"/>
      <c r="O1001" s="2"/>
      <c r="P1001" s="2"/>
      <c r="R1001" s="2"/>
      <c r="S1001" s="2"/>
      <c r="U1001" s="65"/>
      <c r="V1001" s="65"/>
    </row>
    <row r="1002" spans="9:22" ht="13">
      <c r="I1002" s="65"/>
      <c r="J1002" s="65"/>
      <c r="L1002" s="2"/>
      <c r="M1002" s="2"/>
      <c r="O1002" s="2"/>
      <c r="P1002" s="2"/>
      <c r="R1002" s="2"/>
      <c r="S1002" s="2"/>
      <c r="U1002" s="65"/>
      <c r="V1002" s="65"/>
    </row>
    <row r="1003" spans="9:22" ht="13">
      <c r="I1003" s="65"/>
      <c r="J1003" s="65"/>
      <c r="L1003" s="2"/>
      <c r="M1003" s="2"/>
      <c r="O1003" s="2"/>
      <c r="P1003" s="2"/>
      <c r="R1003" s="2"/>
      <c r="S1003" s="2"/>
      <c r="U1003" s="65"/>
      <c r="V1003" s="65"/>
    </row>
    <row r="1004" spans="9:22" ht="13">
      <c r="I1004" s="65"/>
      <c r="J1004" s="65"/>
      <c r="L1004" s="2"/>
      <c r="M1004" s="2"/>
      <c r="O1004" s="2"/>
      <c r="P1004" s="2"/>
      <c r="R1004" s="2"/>
      <c r="S1004" s="2"/>
      <c r="U1004" s="65"/>
      <c r="V1004" s="65"/>
    </row>
    <row r="1005" spans="9:22" ht="13">
      <c r="I1005" s="65"/>
      <c r="J1005" s="65"/>
      <c r="L1005" s="2"/>
      <c r="M1005" s="2"/>
      <c r="O1005" s="2"/>
      <c r="P1005" s="2"/>
      <c r="R1005" s="2"/>
      <c r="S1005" s="2"/>
      <c r="U1005" s="65"/>
      <c r="V1005" s="65"/>
    </row>
    <row r="1006" spans="9:22" ht="13">
      <c r="I1006" s="65"/>
      <c r="J1006" s="65"/>
      <c r="L1006" s="2"/>
      <c r="M1006" s="2"/>
      <c r="O1006" s="2"/>
      <c r="P1006" s="2"/>
      <c r="R1006" s="2"/>
      <c r="S1006" s="2"/>
      <c r="U1006" s="65"/>
      <c r="V1006" s="65"/>
    </row>
    <row r="1007" spans="9:22" ht="13">
      <c r="I1007" s="65"/>
      <c r="J1007" s="65"/>
      <c r="L1007" s="2"/>
      <c r="M1007" s="2"/>
      <c r="O1007" s="2"/>
      <c r="P1007" s="2"/>
      <c r="R1007" s="2"/>
      <c r="S1007" s="2"/>
      <c r="U1007" s="65"/>
      <c r="V1007" s="65"/>
    </row>
    <row r="1008" spans="9:22" ht="13">
      <c r="I1008" s="65"/>
      <c r="J1008" s="65"/>
      <c r="L1008" s="2"/>
      <c r="M1008" s="2"/>
      <c r="O1008" s="2"/>
      <c r="P1008" s="2"/>
      <c r="R1008" s="2"/>
      <c r="S1008" s="2"/>
      <c r="U1008" s="65"/>
      <c r="V1008" s="65"/>
    </row>
    <row r="1009" spans="9:22" ht="13">
      <c r="I1009" s="65"/>
      <c r="J1009" s="65"/>
      <c r="L1009" s="2"/>
      <c r="M1009" s="2"/>
      <c r="O1009" s="2"/>
      <c r="P1009" s="2"/>
      <c r="R1009" s="2"/>
      <c r="S1009" s="2"/>
      <c r="U1009" s="65"/>
      <c r="V1009" s="65"/>
    </row>
    <row r="1010" spans="9:22" ht="13">
      <c r="I1010" s="65"/>
      <c r="J1010" s="65"/>
      <c r="L1010" s="2"/>
      <c r="M1010" s="2"/>
      <c r="O1010" s="2"/>
      <c r="P1010" s="2"/>
      <c r="R1010" s="2"/>
      <c r="S1010" s="2"/>
      <c r="U1010" s="65"/>
      <c r="V1010" s="65"/>
    </row>
    <row r="1011" spans="9:22" ht="13">
      <c r="I1011" s="65"/>
      <c r="J1011" s="65"/>
      <c r="L1011" s="2"/>
      <c r="M1011" s="2"/>
      <c r="O1011" s="2"/>
      <c r="P1011" s="2"/>
      <c r="R1011" s="2"/>
      <c r="S1011" s="2"/>
      <c r="U1011" s="65"/>
      <c r="V1011" s="65"/>
    </row>
    <row r="1012" spans="9:22" ht="13">
      <c r="I1012" s="65"/>
      <c r="J1012" s="65"/>
      <c r="L1012" s="2"/>
      <c r="M1012" s="2"/>
      <c r="O1012" s="2"/>
      <c r="P1012" s="2"/>
      <c r="R1012" s="2"/>
      <c r="S1012" s="2"/>
      <c r="U1012" s="65"/>
      <c r="V1012" s="65"/>
    </row>
    <row r="1013" spans="9:22" ht="13">
      <c r="I1013" s="65"/>
      <c r="J1013" s="65"/>
      <c r="L1013" s="2"/>
      <c r="M1013" s="2"/>
      <c r="O1013" s="2"/>
      <c r="P1013" s="2"/>
      <c r="R1013" s="2"/>
      <c r="S1013" s="2"/>
      <c r="U1013" s="65"/>
      <c r="V1013" s="65"/>
    </row>
    <row r="1014" spans="9:22" ht="13">
      <c r="I1014" s="65"/>
      <c r="J1014" s="65"/>
      <c r="L1014" s="2"/>
      <c r="M1014" s="2"/>
      <c r="O1014" s="2"/>
      <c r="P1014" s="2"/>
      <c r="R1014" s="2"/>
      <c r="S1014" s="2"/>
      <c r="U1014" s="65"/>
      <c r="V1014" s="65"/>
    </row>
    <row r="1015" spans="9:22" ht="13">
      <c r="I1015" s="65"/>
      <c r="J1015" s="65"/>
      <c r="L1015" s="2"/>
      <c r="M1015" s="2"/>
      <c r="O1015" s="2"/>
      <c r="P1015" s="2"/>
      <c r="R1015" s="2"/>
      <c r="S1015" s="2"/>
      <c r="U1015" s="65"/>
      <c r="V1015" s="65"/>
    </row>
    <row r="1016" spans="9:22" ht="13">
      <c r="I1016" s="65"/>
      <c r="J1016" s="65"/>
      <c r="L1016" s="2"/>
      <c r="M1016" s="2"/>
      <c r="O1016" s="2"/>
      <c r="P1016" s="2"/>
      <c r="R1016" s="2"/>
      <c r="S1016" s="2"/>
      <c r="U1016" s="65"/>
      <c r="V1016" s="65"/>
    </row>
    <row r="1017" spans="9:22" ht="13">
      <c r="I1017" s="65"/>
      <c r="J1017" s="65"/>
      <c r="L1017" s="2"/>
      <c r="M1017" s="2"/>
      <c r="O1017" s="2"/>
      <c r="P1017" s="2"/>
      <c r="R1017" s="2"/>
      <c r="S1017" s="2"/>
      <c r="U1017" s="65"/>
      <c r="V1017" s="65"/>
    </row>
    <row r="1018" spans="9:22" ht="13">
      <c r="I1018" s="65"/>
      <c r="J1018" s="65"/>
      <c r="L1018" s="2"/>
      <c r="M1018" s="2"/>
      <c r="O1018" s="2"/>
      <c r="P1018" s="2"/>
      <c r="R1018" s="2"/>
      <c r="S1018" s="2"/>
      <c r="U1018" s="65"/>
      <c r="V1018" s="65"/>
    </row>
    <row r="1019" spans="9:22" ht="13">
      <c r="I1019" s="65"/>
      <c r="J1019" s="65"/>
      <c r="L1019" s="2"/>
      <c r="M1019" s="2"/>
      <c r="O1019" s="2"/>
      <c r="P1019" s="2"/>
      <c r="R1019" s="2"/>
      <c r="S1019" s="2"/>
      <c r="U1019" s="65"/>
      <c r="V1019" s="65"/>
    </row>
    <row r="1020" spans="9:22" ht="13">
      <c r="I1020" s="65"/>
      <c r="J1020" s="65"/>
      <c r="L1020" s="2"/>
      <c r="M1020" s="2"/>
      <c r="O1020" s="2"/>
      <c r="P1020" s="2"/>
      <c r="R1020" s="2"/>
      <c r="S1020" s="2"/>
      <c r="U1020" s="65"/>
      <c r="V1020" s="65"/>
    </row>
    <row r="1021" spans="9:22" ht="13">
      <c r="I1021" s="65"/>
      <c r="J1021" s="65"/>
      <c r="L1021" s="2"/>
      <c r="M1021" s="2"/>
      <c r="O1021" s="2"/>
      <c r="P1021" s="2"/>
      <c r="R1021" s="2"/>
      <c r="S1021" s="2"/>
      <c r="U1021" s="65"/>
      <c r="V1021" s="65"/>
    </row>
    <row r="1022" spans="9:22" ht="13">
      <c r="I1022" s="65"/>
      <c r="J1022" s="65"/>
      <c r="L1022" s="2"/>
      <c r="M1022" s="2"/>
      <c r="O1022" s="2"/>
      <c r="P1022" s="2"/>
      <c r="R1022" s="2"/>
      <c r="S1022" s="2"/>
      <c r="U1022" s="65"/>
      <c r="V1022" s="65"/>
    </row>
    <row r="1023" spans="9:22" ht="13">
      <c r="I1023" s="65"/>
      <c r="J1023" s="65"/>
      <c r="L1023" s="2"/>
      <c r="M1023" s="2"/>
      <c r="O1023" s="2"/>
      <c r="P1023" s="2"/>
      <c r="R1023" s="2"/>
      <c r="S1023" s="2"/>
      <c r="U1023" s="65"/>
      <c r="V1023" s="65"/>
    </row>
    <row r="1024" spans="9:22" ht="13">
      <c r="I1024" s="65"/>
      <c r="J1024" s="65"/>
      <c r="L1024" s="2"/>
      <c r="M1024" s="2"/>
      <c r="O1024" s="2"/>
      <c r="P1024" s="2"/>
      <c r="R1024" s="2"/>
      <c r="S1024" s="2"/>
      <c r="U1024" s="65"/>
      <c r="V1024" s="65"/>
    </row>
    <row r="1025" spans="9:22" ht="13">
      <c r="I1025" s="65"/>
      <c r="J1025" s="65"/>
      <c r="L1025" s="2"/>
      <c r="M1025" s="2"/>
      <c r="O1025" s="2"/>
      <c r="P1025" s="2"/>
      <c r="R1025" s="2"/>
      <c r="S1025" s="2"/>
      <c r="U1025" s="65"/>
      <c r="V1025" s="65"/>
    </row>
    <row r="1026" spans="9:22" ht="13">
      <c r="I1026" s="65"/>
      <c r="J1026" s="65"/>
      <c r="L1026" s="2"/>
      <c r="M1026" s="2"/>
      <c r="O1026" s="2"/>
      <c r="P1026" s="2"/>
      <c r="R1026" s="2"/>
      <c r="S1026" s="2"/>
      <c r="U1026" s="65"/>
      <c r="V1026" s="65"/>
    </row>
    <row r="1027" spans="9:22" ht="13">
      <c r="I1027" s="65"/>
      <c r="J1027" s="65"/>
      <c r="L1027" s="2"/>
      <c r="M1027" s="2"/>
      <c r="O1027" s="2"/>
      <c r="P1027" s="2"/>
      <c r="R1027" s="2"/>
      <c r="S1027" s="2"/>
      <c r="U1027" s="65"/>
      <c r="V1027" s="65"/>
    </row>
    <row r="1028" spans="9:22" ht="13">
      <c r="I1028" s="65"/>
      <c r="J1028" s="65"/>
      <c r="L1028" s="2"/>
      <c r="M1028" s="2"/>
      <c r="O1028" s="2"/>
      <c r="P1028" s="2"/>
      <c r="R1028" s="2"/>
      <c r="S1028" s="2"/>
      <c r="U1028" s="65"/>
      <c r="V1028" s="65"/>
    </row>
    <row r="1029" spans="9:22" ht="13">
      <c r="I1029" s="65"/>
      <c r="J1029" s="65"/>
      <c r="L1029" s="2"/>
      <c r="M1029" s="2"/>
      <c r="O1029" s="2"/>
      <c r="P1029" s="2"/>
      <c r="R1029" s="2"/>
      <c r="S1029" s="2"/>
      <c r="U1029" s="65"/>
      <c r="V1029" s="65"/>
    </row>
    <row r="1030" spans="9:22" ht="13">
      <c r="I1030" s="65"/>
      <c r="J1030" s="65"/>
      <c r="L1030" s="2"/>
      <c r="M1030" s="2"/>
      <c r="O1030" s="2"/>
      <c r="P1030" s="2"/>
      <c r="R1030" s="2"/>
      <c r="S1030" s="2"/>
      <c r="U1030" s="65"/>
      <c r="V1030" s="65"/>
    </row>
    <row r="1031" spans="9:22" ht="13">
      <c r="I1031" s="65"/>
      <c r="J1031" s="65"/>
      <c r="L1031" s="2"/>
      <c r="M1031" s="2"/>
      <c r="O1031" s="2"/>
      <c r="P1031" s="2"/>
      <c r="R1031" s="2"/>
      <c r="S1031" s="2"/>
      <c r="U1031" s="65"/>
      <c r="V1031" s="65"/>
    </row>
    <row r="1032" spans="9:22" ht="13">
      <c r="I1032" s="65"/>
      <c r="J1032" s="65"/>
      <c r="L1032" s="2"/>
      <c r="M1032" s="2"/>
      <c r="O1032" s="2"/>
      <c r="P1032" s="2"/>
      <c r="R1032" s="2"/>
      <c r="S1032" s="2"/>
      <c r="U1032" s="65"/>
      <c r="V1032" s="65"/>
    </row>
    <row r="1033" spans="9:22" ht="13">
      <c r="I1033" s="65"/>
      <c r="J1033" s="65"/>
      <c r="L1033" s="2"/>
      <c r="M1033" s="2"/>
      <c r="O1033" s="2"/>
      <c r="P1033" s="2"/>
      <c r="R1033" s="2"/>
      <c r="S1033" s="2"/>
      <c r="U1033" s="65"/>
      <c r="V1033" s="65"/>
    </row>
    <row r="1034" spans="9:22" ht="13">
      <c r="I1034" s="65"/>
      <c r="J1034" s="65"/>
      <c r="L1034" s="2"/>
      <c r="M1034" s="2"/>
      <c r="O1034" s="2"/>
      <c r="P1034" s="2"/>
      <c r="R1034" s="2"/>
      <c r="S1034" s="2"/>
      <c r="U1034" s="65"/>
      <c r="V1034" s="65"/>
    </row>
    <row r="1035" spans="9:22" ht="13">
      <c r="I1035" s="65"/>
      <c r="J1035" s="65"/>
      <c r="L1035" s="2"/>
      <c r="M1035" s="2"/>
      <c r="O1035" s="2"/>
      <c r="P1035" s="2"/>
      <c r="R1035" s="2"/>
      <c r="S1035" s="2"/>
      <c r="U1035" s="65"/>
      <c r="V1035" s="65"/>
    </row>
    <row r="1036" spans="9:22" ht="13">
      <c r="I1036" s="65"/>
      <c r="J1036" s="65"/>
      <c r="L1036" s="2"/>
      <c r="M1036" s="2"/>
      <c r="O1036" s="2"/>
      <c r="P1036" s="2"/>
      <c r="R1036" s="2"/>
      <c r="S1036" s="2"/>
      <c r="U1036" s="65"/>
      <c r="V1036" s="65"/>
    </row>
    <row r="1037" spans="9:22" ht="13">
      <c r="I1037" s="65"/>
      <c r="J1037" s="65"/>
      <c r="L1037" s="2"/>
      <c r="M1037" s="2"/>
      <c r="O1037" s="2"/>
      <c r="P1037" s="2"/>
      <c r="R1037" s="2"/>
      <c r="S1037" s="2"/>
      <c r="U1037" s="65"/>
      <c r="V1037" s="65"/>
    </row>
    <row r="1038" spans="9:22" ht="13">
      <c r="I1038" s="65"/>
      <c r="J1038" s="65"/>
      <c r="L1038" s="2"/>
      <c r="M1038" s="2"/>
      <c r="O1038" s="2"/>
      <c r="P1038" s="2"/>
      <c r="R1038" s="2"/>
      <c r="S1038" s="2"/>
      <c r="U1038" s="65"/>
      <c r="V1038" s="65"/>
    </row>
    <row r="1039" spans="9:22" ht="13">
      <c r="I1039" s="65"/>
      <c r="J1039" s="65"/>
      <c r="L1039" s="2"/>
      <c r="M1039" s="2"/>
      <c r="O1039" s="2"/>
      <c r="P1039" s="2"/>
      <c r="R1039" s="2"/>
      <c r="S1039" s="2"/>
      <c r="U1039" s="65"/>
      <c r="V1039" s="65"/>
    </row>
    <row r="1040" spans="9:22" ht="13">
      <c r="I1040" s="65"/>
      <c r="J1040" s="65"/>
      <c r="L1040" s="2"/>
      <c r="M1040" s="2"/>
      <c r="O1040" s="2"/>
      <c r="P1040" s="2"/>
      <c r="R1040" s="2"/>
      <c r="S1040" s="2"/>
      <c r="U1040" s="65"/>
      <c r="V1040" s="65"/>
    </row>
    <row r="1041" spans="9:22" ht="13">
      <c r="I1041" s="65"/>
      <c r="J1041" s="65"/>
      <c r="L1041" s="2"/>
      <c r="M1041" s="2"/>
      <c r="O1041" s="2"/>
      <c r="P1041" s="2"/>
      <c r="R1041" s="2"/>
      <c r="S1041" s="2"/>
      <c r="U1041" s="65"/>
      <c r="V1041" s="65"/>
    </row>
    <row r="1042" spans="9:22" ht="13">
      <c r="I1042" s="65"/>
      <c r="J1042" s="65"/>
      <c r="L1042" s="2"/>
      <c r="M1042" s="2"/>
      <c r="O1042" s="2"/>
      <c r="P1042" s="2"/>
      <c r="R1042" s="2"/>
      <c r="S1042" s="2"/>
      <c r="U1042" s="65"/>
      <c r="V1042" s="65"/>
    </row>
    <row r="1043" spans="9:22" ht="13">
      <c r="I1043" s="65"/>
      <c r="J1043" s="65"/>
      <c r="L1043" s="2"/>
      <c r="M1043" s="2"/>
      <c r="O1043" s="2"/>
      <c r="P1043" s="2"/>
      <c r="R1043" s="2"/>
      <c r="S1043" s="2"/>
      <c r="U1043" s="65"/>
      <c r="V1043" s="65"/>
    </row>
    <row r="1044" spans="9:22" ht="13">
      <c r="I1044" s="65"/>
      <c r="J1044" s="65"/>
      <c r="L1044" s="2"/>
      <c r="M1044" s="2"/>
      <c r="O1044" s="2"/>
      <c r="P1044" s="2"/>
      <c r="R1044" s="2"/>
      <c r="S1044" s="2"/>
      <c r="U1044" s="65"/>
      <c r="V1044" s="65"/>
    </row>
    <row r="1045" spans="9:22" ht="13">
      <c r="I1045" s="65"/>
      <c r="J1045" s="65"/>
      <c r="L1045" s="2"/>
      <c r="M1045" s="2"/>
      <c r="O1045" s="2"/>
      <c r="P1045" s="2"/>
      <c r="R1045" s="2"/>
      <c r="S1045" s="2"/>
      <c r="U1045" s="65"/>
      <c r="V1045" s="65"/>
    </row>
    <row r="1046" spans="9:22" ht="13">
      <c r="I1046" s="65"/>
      <c r="J1046" s="65"/>
      <c r="L1046" s="2"/>
      <c r="M1046" s="2"/>
      <c r="O1046" s="2"/>
      <c r="P1046" s="2"/>
      <c r="R1046" s="2"/>
      <c r="S1046" s="2"/>
      <c r="U1046" s="65"/>
      <c r="V1046" s="65"/>
    </row>
    <row r="1047" spans="9:22" ht="13">
      <c r="I1047" s="65"/>
      <c r="J1047" s="65"/>
      <c r="L1047" s="2"/>
      <c r="M1047" s="2"/>
      <c r="O1047" s="2"/>
      <c r="P1047" s="2"/>
      <c r="R1047" s="2"/>
      <c r="S1047" s="2"/>
      <c r="U1047" s="65"/>
      <c r="V1047" s="65"/>
    </row>
    <row r="1048" spans="9:22" ht="13">
      <c r="I1048" s="65"/>
      <c r="J1048" s="65"/>
      <c r="L1048" s="2"/>
      <c r="M1048" s="2"/>
      <c r="O1048" s="2"/>
      <c r="P1048" s="2"/>
      <c r="R1048" s="2"/>
      <c r="S1048" s="2"/>
      <c r="U1048" s="65"/>
      <c r="V1048" s="65"/>
    </row>
    <row r="1049" spans="9:22" ht="13">
      <c r="I1049" s="65"/>
      <c r="J1049" s="65"/>
      <c r="L1049" s="2"/>
      <c r="M1049" s="2"/>
      <c r="O1049" s="2"/>
      <c r="P1049" s="2"/>
      <c r="R1049" s="2"/>
      <c r="S1049" s="2"/>
      <c r="U1049" s="65"/>
      <c r="V1049" s="65"/>
    </row>
    <row r="1050" spans="9:22" ht="13">
      <c r="I1050" s="65"/>
      <c r="J1050" s="65"/>
      <c r="L1050" s="2"/>
      <c r="M1050" s="2"/>
      <c r="O1050" s="2"/>
      <c r="P1050" s="2"/>
      <c r="R1050" s="2"/>
      <c r="S1050" s="2"/>
      <c r="U1050" s="65"/>
      <c r="V1050" s="65"/>
    </row>
    <row r="1051" spans="9:22" ht="13">
      <c r="I1051" s="65"/>
      <c r="J1051" s="65"/>
      <c r="L1051" s="2"/>
      <c r="M1051" s="2"/>
      <c r="O1051" s="2"/>
      <c r="P1051" s="2"/>
      <c r="R1051" s="2"/>
      <c r="S1051" s="2"/>
      <c r="U1051" s="65"/>
      <c r="V1051" s="65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Y1051"/>
  <sheetViews>
    <sheetView tabSelected="1"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81" t="s">
        <v>0</v>
      </c>
      <c r="I1" s="73"/>
      <c r="J1" s="73"/>
      <c r="K1" s="73"/>
      <c r="L1" s="73"/>
      <c r="M1" s="73"/>
      <c r="N1" s="73"/>
      <c r="O1" s="73"/>
      <c r="P1" s="2"/>
      <c r="R1" s="2"/>
      <c r="S1" s="2"/>
      <c r="U1" s="2"/>
      <c r="V1" s="2"/>
      <c r="W1" s="2"/>
      <c r="X1" s="2"/>
      <c r="Y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R2" s="2"/>
      <c r="S2" s="2"/>
      <c r="U2" s="2"/>
      <c r="V2" s="2"/>
      <c r="W2" s="2"/>
      <c r="X2" s="2"/>
      <c r="Y2" s="2"/>
    </row>
    <row r="3" spans="1:25" ht="13">
      <c r="A3" s="1" t="s">
        <v>1</v>
      </c>
      <c r="I3" s="2"/>
      <c r="J3" s="2"/>
      <c r="L3" s="65"/>
      <c r="M3" s="65"/>
      <c r="O3" s="2"/>
      <c r="P3" s="2"/>
      <c r="R3" s="2"/>
      <c r="S3" s="2"/>
      <c r="U3" s="2"/>
      <c r="V3" s="2"/>
      <c r="W3" s="2"/>
      <c r="X3" s="2"/>
      <c r="Y3" s="2"/>
    </row>
    <row r="4" spans="1:25" ht="13">
      <c r="A4" s="1" t="s">
        <v>2</v>
      </c>
      <c r="I4" s="2"/>
      <c r="J4" s="2"/>
      <c r="L4" s="65"/>
      <c r="M4" s="65"/>
      <c r="O4" s="2"/>
      <c r="P4" s="2"/>
      <c r="R4" s="2"/>
      <c r="S4" s="2"/>
      <c r="U4" s="2"/>
      <c r="V4" s="2"/>
      <c r="W4" s="2"/>
      <c r="X4" s="2"/>
      <c r="Y4" s="2"/>
    </row>
    <row r="5" spans="1:25" ht="13">
      <c r="A5" s="1" t="s">
        <v>3</v>
      </c>
      <c r="I5" s="2"/>
      <c r="J5" s="2"/>
      <c r="L5" s="65"/>
      <c r="M5" s="65"/>
      <c r="O5" s="2"/>
      <c r="P5" s="2"/>
      <c r="R5" s="2"/>
      <c r="S5" s="2"/>
      <c r="U5" s="2"/>
      <c r="V5" s="2"/>
      <c r="W5" s="2"/>
      <c r="X5" s="2"/>
      <c r="Y5" s="2"/>
    </row>
    <row r="6" spans="1:25" ht="13">
      <c r="A6" s="1" t="s">
        <v>4</v>
      </c>
      <c r="I6" s="2"/>
      <c r="J6" s="2"/>
      <c r="L6" s="65"/>
      <c r="M6" s="65"/>
      <c r="O6" s="2"/>
      <c r="P6" s="2"/>
      <c r="R6" s="2"/>
      <c r="S6" s="2"/>
      <c r="U6" s="2"/>
      <c r="V6" s="2"/>
      <c r="W6" s="2"/>
      <c r="X6" s="2"/>
      <c r="Y6" s="2"/>
    </row>
    <row r="7" spans="1:25" ht="13">
      <c r="I7" s="2"/>
      <c r="J7" s="2"/>
      <c r="L7" s="65"/>
      <c r="M7" s="65"/>
      <c r="O7" s="2"/>
      <c r="P7" s="2"/>
      <c r="R7" s="2"/>
      <c r="S7" s="2"/>
      <c r="U7" s="2"/>
      <c r="V7" s="2"/>
      <c r="W7" s="2"/>
      <c r="X7" s="2"/>
      <c r="Y7" s="2"/>
    </row>
    <row r="8" spans="1:25" ht="13">
      <c r="I8" s="2"/>
      <c r="J8" s="2"/>
      <c r="L8" s="65"/>
      <c r="M8" s="65"/>
      <c r="O8" s="2"/>
      <c r="P8" s="2"/>
      <c r="R8" s="2"/>
      <c r="S8" s="2"/>
      <c r="U8" s="2"/>
      <c r="V8" s="82"/>
      <c r="W8" s="73"/>
      <c r="X8" s="73"/>
      <c r="Y8" s="73"/>
    </row>
    <row r="9" spans="1:25" ht="13">
      <c r="A9" s="1" t="s">
        <v>7</v>
      </c>
      <c r="I9" s="2"/>
      <c r="J9" s="2"/>
      <c r="L9" s="65"/>
      <c r="M9" s="65"/>
      <c r="O9" s="2"/>
      <c r="P9" s="2"/>
      <c r="R9" s="2"/>
      <c r="S9" s="2"/>
      <c r="U9" s="2"/>
      <c r="V9" s="73"/>
      <c r="W9" s="73"/>
      <c r="X9" s="73"/>
      <c r="Y9" s="73"/>
    </row>
    <row r="10" spans="1:25" ht="13">
      <c r="I10" s="2"/>
      <c r="J10" s="2"/>
      <c r="L10" s="65"/>
      <c r="M10" s="65"/>
      <c r="O10" s="2"/>
      <c r="P10" s="2"/>
      <c r="R10" s="2"/>
      <c r="S10" s="2"/>
      <c r="U10" s="2"/>
      <c r="V10" s="2"/>
      <c r="W10" s="2"/>
      <c r="X10" s="2"/>
      <c r="Y10" s="2"/>
    </row>
    <row r="11" spans="1:25" ht="14">
      <c r="A11" s="1" t="s">
        <v>8</v>
      </c>
      <c r="I11" s="83" t="s">
        <v>9</v>
      </c>
      <c r="J11" s="73"/>
      <c r="L11" s="86" t="s">
        <v>10</v>
      </c>
      <c r="M11" s="73"/>
      <c r="O11" s="74" t="s">
        <v>11</v>
      </c>
      <c r="P11" s="73"/>
      <c r="R11" s="75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2" t="s">
        <v>16</v>
      </c>
      <c r="J12" s="13" t="s">
        <v>15</v>
      </c>
      <c r="K12" s="10"/>
      <c r="L12" s="63" t="s">
        <v>16</v>
      </c>
      <c r="M12" s="64" t="s">
        <v>15</v>
      </c>
      <c r="N12" s="10"/>
      <c r="O12" s="11" t="s">
        <v>16</v>
      </c>
      <c r="P12" s="10" t="s">
        <v>15</v>
      </c>
      <c r="Q12" s="10"/>
      <c r="R12" s="12" t="s">
        <v>16</v>
      </c>
      <c r="S12" s="13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254</v>
      </c>
      <c r="C13" s="1" t="s">
        <v>19</v>
      </c>
      <c r="E13" s="1" t="s">
        <v>20</v>
      </c>
      <c r="G13" s="1" t="s">
        <v>21</v>
      </c>
      <c r="I13" s="2"/>
      <c r="J13" s="2"/>
      <c r="L13" s="65"/>
      <c r="M13" s="65"/>
      <c r="R13" s="2"/>
      <c r="S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19">
        <v>24</v>
      </c>
      <c r="J14" s="20">
        <v>0</v>
      </c>
      <c r="L14" s="67">
        <v>25</v>
      </c>
      <c r="M14" s="68">
        <v>0</v>
      </c>
      <c r="O14" s="66"/>
      <c r="P14" s="16"/>
      <c r="R14" s="19"/>
      <c r="S14" s="20"/>
      <c r="U14" s="19"/>
      <c r="V14" s="20"/>
      <c r="X14" s="16">
        <f>I14+L14+O14+R14+U14</f>
        <v>49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19">
        <v>60</v>
      </c>
      <c r="J15" s="20">
        <v>0</v>
      </c>
      <c r="L15" s="67">
        <v>60</v>
      </c>
      <c r="M15" s="68">
        <v>0</v>
      </c>
      <c r="O15" s="66"/>
      <c r="P15" s="16"/>
      <c r="R15" s="19"/>
      <c r="S15" s="20"/>
      <c r="U15" s="19"/>
      <c r="V15" s="20"/>
      <c r="X15" s="16">
        <f t="shared" ref="X15:Y15" si="0">L15+O15+R15+U15+I15</f>
        <v>120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19">
        <v>45</v>
      </c>
      <c r="J16" s="20">
        <v>0</v>
      </c>
      <c r="L16" s="67">
        <v>45</v>
      </c>
      <c r="M16" s="68">
        <v>0</v>
      </c>
      <c r="O16" s="66"/>
      <c r="P16" s="16"/>
      <c r="R16" s="19"/>
      <c r="S16" s="20"/>
      <c r="U16" s="19"/>
      <c r="V16" s="20"/>
      <c r="X16" s="16">
        <f t="shared" ref="X16:Y16" si="1">L16+O16+R16+U16+I16</f>
        <v>90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19">
        <v>50</v>
      </c>
      <c r="J17" s="20">
        <v>0</v>
      </c>
      <c r="L17" s="67">
        <v>35</v>
      </c>
      <c r="M17" s="68">
        <v>0</v>
      </c>
      <c r="O17" s="66"/>
      <c r="P17" s="16"/>
      <c r="R17" s="19"/>
      <c r="S17" s="20"/>
      <c r="U17" s="19"/>
      <c r="V17" s="20"/>
      <c r="X17" s="16">
        <f t="shared" ref="X17:Y17" si="2">L17+O17+R17+U17+I17</f>
        <v>85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19">
        <v>35</v>
      </c>
      <c r="J18" s="20">
        <v>0</v>
      </c>
      <c r="L18" s="67">
        <v>35</v>
      </c>
      <c r="M18" s="68">
        <v>0</v>
      </c>
      <c r="O18" s="66"/>
      <c r="P18" s="16"/>
      <c r="R18" s="19"/>
      <c r="S18" s="20"/>
      <c r="U18" s="19"/>
      <c r="V18" s="20"/>
      <c r="X18" s="16">
        <f t="shared" ref="X18:Y18" si="3">L18+O18+R18+U18+I18</f>
        <v>70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19">
        <v>35</v>
      </c>
      <c r="J19" s="20">
        <v>0</v>
      </c>
      <c r="L19" s="67">
        <v>5</v>
      </c>
      <c r="M19" s="68">
        <v>0</v>
      </c>
      <c r="O19" s="66"/>
      <c r="P19" s="16"/>
      <c r="R19" s="19"/>
      <c r="S19" s="20"/>
      <c r="U19" s="19"/>
      <c r="V19" s="20"/>
      <c r="X19" s="16">
        <f t="shared" ref="X19:Y19" si="4">L19+O19+R19+U19+I19</f>
        <v>40</v>
      </c>
      <c r="Y19" s="16">
        <f t="shared" si="4"/>
        <v>0</v>
      </c>
    </row>
    <row r="20" spans="1:25" ht="13">
      <c r="A20" s="16" t="s">
        <v>242</v>
      </c>
      <c r="C20" s="16">
        <v>35</v>
      </c>
      <c r="E20" s="16">
        <v>43717</v>
      </c>
      <c r="G20" s="16" t="s">
        <v>35</v>
      </c>
      <c r="I20" s="19">
        <v>25</v>
      </c>
      <c r="J20" s="20">
        <v>0</v>
      </c>
      <c r="L20" s="67">
        <v>20</v>
      </c>
      <c r="M20" s="68">
        <v>0</v>
      </c>
      <c r="O20" s="66"/>
      <c r="P20" s="16"/>
      <c r="R20" s="19"/>
      <c r="S20" s="20"/>
      <c r="U20" s="19"/>
      <c r="V20" s="20"/>
      <c r="X20" s="16">
        <f t="shared" ref="X20:Y20" si="5">L20+O20+R20+U20+I20</f>
        <v>45</v>
      </c>
      <c r="Y20" s="16">
        <f t="shared" si="5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19">
        <v>28</v>
      </c>
      <c r="J21" s="20">
        <v>0</v>
      </c>
      <c r="L21" s="67">
        <v>28</v>
      </c>
      <c r="M21" s="68">
        <v>0</v>
      </c>
      <c r="O21" s="66"/>
      <c r="P21" s="16"/>
      <c r="R21" s="19"/>
      <c r="S21" s="20"/>
      <c r="U21" s="19"/>
      <c r="V21" s="20"/>
      <c r="X21" s="16">
        <f>I21+L21+O21+R21+U21</f>
        <v>56</v>
      </c>
      <c r="Y21" s="16">
        <f>M21+P21+S21+V21+J21</f>
        <v>0</v>
      </c>
    </row>
    <row r="22" spans="1:25" ht="13">
      <c r="G22" s="24"/>
      <c r="I22" s="29">
        <f t="shared" ref="I22:J22" si="6">SUM(I14:I21)</f>
        <v>302</v>
      </c>
      <c r="J22" s="30">
        <f t="shared" si="6"/>
        <v>0</v>
      </c>
      <c r="L22" s="69">
        <f t="shared" ref="L22:M22" si="7">SUM(L14:L21)</f>
        <v>253</v>
      </c>
      <c r="M22" s="70">
        <f t="shared" si="7"/>
        <v>0</v>
      </c>
      <c r="O22" s="27">
        <f t="shared" ref="O22:P22" si="8">SUM(O14:O21)</f>
        <v>0</v>
      </c>
      <c r="P22" s="28">
        <f t="shared" si="8"/>
        <v>0</v>
      </c>
      <c r="R22" s="29">
        <f t="shared" ref="R22:S22" si="9">SUM(R14:R21)</f>
        <v>0</v>
      </c>
      <c r="S22" s="30">
        <f t="shared" si="9"/>
        <v>0</v>
      </c>
      <c r="U22" s="29">
        <f t="shared" ref="U22:V22" si="10">SUM(U14:U21)</f>
        <v>0</v>
      </c>
      <c r="V22" s="30">
        <f t="shared" si="10"/>
        <v>0</v>
      </c>
      <c r="X22" s="31">
        <f t="shared" ref="X22:Y22" si="11">SUM(X14:X21)</f>
        <v>555</v>
      </c>
      <c r="Y22" s="43">
        <f t="shared" si="11"/>
        <v>0</v>
      </c>
    </row>
    <row r="23" spans="1:25" ht="13">
      <c r="I23" s="2"/>
      <c r="J23" s="2"/>
      <c r="L23" s="65"/>
      <c r="M23" s="65"/>
      <c r="R23" s="2"/>
      <c r="S23" s="2"/>
      <c r="U23" s="2"/>
      <c r="V23" s="2"/>
    </row>
    <row r="24" spans="1:25" ht="13">
      <c r="A24" s="1"/>
      <c r="I24" s="6"/>
      <c r="J24" s="6"/>
      <c r="L24" s="62"/>
      <c r="M24" s="62"/>
      <c r="O24" s="5"/>
      <c r="P24" s="5"/>
      <c r="R24" s="6"/>
      <c r="S24" s="6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5" t="s">
        <v>9</v>
      </c>
      <c r="J25" s="73"/>
      <c r="L25" s="86" t="s">
        <v>10</v>
      </c>
      <c r="M25" s="73"/>
      <c r="O25" s="74" t="s">
        <v>11</v>
      </c>
      <c r="P25" s="73"/>
      <c r="R25" s="75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3" t="s">
        <v>16</v>
      </c>
      <c r="J26" s="13" t="s">
        <v>15</v>
      </c>
      <c r="K26" s="10"/>
      <c r="L26" s="64" t="s">
        <v>16</v>
      </c>
      <c r="M26" s="64" t="s">
        <v>15</v>
      </c>
      <c r="N26" s="10"/>
      <c r="O26" s="10" t="s">
        <v>16</v>
      </c>
      <c r="P26" s="10" t="s">
        <v>15</v>
      </c>
      <c r="Q26" s="10"/>
      <c r="R26" s="13" t="s">
        <v>16</v>
      </c>
      <c r="S26" s="13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254</v>
      </c>
      <c r="C27" s="1" t="s">
        <v>19</v>
      </c>
      <c r="E27" s="1" t="s">
        <v>20</v>
      </c>
      <c r="G27" s="1" t="s">
        <v>21</v>
      </c>
      <c r="I27" s="2"/>
      <c r="J27" s="2"/>
      <c r="L27" s="65"/>
      <c r="M27" s="65"/>
      <c r="R27" s="2"/>
      <c r="S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19">
        <v>30</v>
      </c>
      <c r="J28" s="20">
        <v>0</v>
      </c>
      <c r="L28" s="67">
        <v>35</v>
      </c>
      <c r="M28" s="68">
        <v>0</v>
      </c>
      <c r="O28" s="66"/>
      <c r="P28" s="16"/>
      <c r="R28" s="19"/>
      <c r="S28" s="20"/>
      <c r="U28" s="19"/>
      <c r="V28" s="20"/>
      <c r="X28" s="16">
        <f t="shared" ref="X28:Y28" si="12">I28+L28+O28+R28+U28</f>
        <v>65</v>
      </c>
      <c r="Y28" s="16">
        <f t="shared" si="12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19">
        <v>30</v>
      </c>
      <c r="J29" s="20">
        <v>0</v>
      </c>
      <c r="L29" s="67">
        <v>25</v>
      </c>
      <c r="M29" s="68">
        <v>0</v>
      </c>
      <c r="O29" s="66"/>
      <c r="P29" s="16"/>
      <c r="R29" s="19"/>
      <c r="S29" s="20"/>
      <c r="U29" s="19"/>
      <c r="V29" s="20"/>
      <c r="X29" s="16">
        <f t="shared" ref="X29:Y29" si="13">I29+L29+O29+R29+U29</f>
        <v>55</v>
      </c>
      <c r="Y29" s="16">
        <f t="shared" si="13"/>
        <v>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19">
        <v>15</v>
      </c>
      <c r="J30" s="20">
        <v>0</v>
      </c>
      <c r="L30" s="67">
        <v>15</v>
      </c>
      <c r="M30" s="68">
        <v>0</v>
      </c>
      <c r="O30" s="66"/>
      <c r="P30" s="16"/>
      <c r="R30" s="19"/>
      <c r="S30" s="20"/>
      <c r="U30" s="19"/>
      <c r="V30" s="20"/>
      <c r="X30" s="16">
        <f t="shared" ref="X30:Y30" si="14">I30+L30+O30+R30+U30</f>
        <v>30</v>
      </c>
      <c r="Y30" s="16">
        <f t="shared" si="14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19">
        <v>10</v>
      </c>
      <c r="J31" s="20">
        <v>0</v>
      </c>
      <c r="L31" s="67">
        <v>30</v>
      </c>
      <c r="M31" s="68">
        <v>0</v>
      </c>
      <c r="O31" s="66"/>
      <c r="P31" s="16"/>
      <c r="R31" s="19"/>
      <c r="S31" s="20"/>
      <c r="U31" s="19"/>
      <c r="V31" s="20"/>
      <c r="X31" s="16">
        <f t="shared" ref="X31:Y31" si="15">I31+L31+O31+R31+U31</f>
        <v>40</v>
      </c>
      <c r="Y31" s="16">
        <f t="shared" si="15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19">
        <v>0</v>
      </c>
      <c r="J32" s="20">
        <v>0</v>
      </c>
      <c r="L32" s="67">
        <v>35</v>
      </c>
      <c r="M32" s="68">
        <v>0</v>
      </c>
      <c r="O32" s="66"/>
      <c r="P32" s="16"/>
      <c r="R32" s="19"/>
      <c r="S32" s="20"/>
      <c r="U32" s="19"/>
      <c r="V32" s="20"/>
      <c r="X32" s="16">
        <f t="shared" ref="X32:Y32" si="16">I32+L32+O32+R32+U32</f>
        <v>35</v>
      </c>
      <c r="Y32" s="16">
        <f t="shared" si="16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19">
        <v>40</v>
      </c>
      <c r="J33" s="20">
        <v>0</v>
      </c>
      <c r="L33" s="67">
        <v>40</v>
      </c>
      <c r="M33" s="68">
        <v>0</v>
      </c>
      <c r="O33" s="66"/>
      <c r="P33" s="16"/>
      <c r="R33" s="19"/>
      <c r="S33" s="20"/>
      <c r="U33" s="19"/>
      <c r="V33" s="20"/>
      <c r="X33" s="16">
        <f t="shared" ref="X33:Y33" si="17">I33+L33+O33+R33+U33</f>
        <v>80</v>
      </c>
      <c r="Y33" s="16">
        <f t="shared" si="17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19">
        <v>65</v>
      </c>
      <c r="J34" s="20">
        <v>0</v>
      </c>
      <c r="L34" s="67">
        <v>65</v>
      </c>
      <c r="M34" s="68">
        <v>0</v>
      </c>
      <c r="O34" s="66"/>
      <c r="P34" s="16"/>
      <c r="R34" s="19"/>
      <c r="S34" s="20"/>
      <c r="U34" s="19"/>
      <c r="V34" s="20"/>
      <c r="X34" s="16">
        <f t="shared" ref="X34:Y34" si="18">I34+L34+O34+R34+U34</f>
        <v>130</v>
      </c>
      <c r="Y34" s="16">
        <f t="shared" si="18"/>
        <v>0</v>
      </c>
    </row>
    <row r="35" spans="1:25" ht="13">
      <c r="I35" s="29">
        <f t="shared" ref="I35:J35" si="19">SUM(I28:I34)</f>
        <v>190</v>
      </c>
      <c r="J35" s="30">
        <f t="shared" si="19"/>
        <v>0</v>
      </c>
      <c r="K35" s="35"/>
      <c r="L35" s="69">
        <f t="shared" ref="L35:M35" si="20">SUM(L28:L34)</f>
        <v>245</v>
      </c>
      <c r="M35" s="70">
        <f t="shared" si="20"/>
        <v>0</v>
      </c>
      <c r="N35" s="35"/>
      <c r="O35" s="27">
        <f t="shared" ref="O35:P35" si="21">SUM(O28:O34)</f>
        <v>0</v>
      </c>
      <c r="P35" s="28">
        <f t="shared" si="21"/>
        <v>0</v>
      </c>
      <c r="Q35" s="35"/>
      <c r="R35" s="29">
        <f t="shared" ref="R35:S35" si="22">SUM(R28:R34)</f>
        <v>0</v>
      </c>
      <c r="S35" s="30">
        <f t="shared" si="22"/>
        <v>0</v>
      </c>
      <c r="T35" s="35"/>
      <c r="U35" s="29">
        <f t="shared" ref="U35:V35" si="23">SUM(U28:U34)</f>
        <v>0</v>
      </c>
      <c r="V35" s="30">
        <f t="shared" si="23"/>
        <v>0</v>
      </c>
      <c r="W35" s="35"/>
      <c r="X35" s="31">
        <f t="shared" ref="X35:Y35" si="24">SUM(X28:X34)</f>
        <v>435</v>
      </c>
      <c r="Y35" s="43">
        <f t="shared" si="24"/>
        <v>0</v>
      </c>
    </row>
    <row r="36" spans="1:25" ht="13">
      <c r="I36" s="2"/>
      <c r="J36" s="2"/>
      <c r="L36" s="65"/>
      <c r="M36" s="65"/>
      <c r="R36" s="2"/>
      <c r="S36" s="2"/>
      <c r="U36" s="2"/>
      <c r="V36" s="2"/>
    </row>
    <row r="37" spans="1:25" ht="13">
      <c r="I37" s="2"/>
      <c r="J37" s="2"/>
      <c r="L37" s="65"/>
      <c r="M37" s="65"/>
      <c r="R37" s="2"/>
      <c r="S37" s="2"/>
      <c r="U37" s="2"/>
      <c r="V37" s="2"/>
    </row>
    <row r="38" spans="1:25" ht="13">
      <c r="I38" s="2"/>
      <c r="J38" s="2"/>
      <c r="L38" s="65"/>
      <c r="M38" s="65"/>
      <c r="R38" s="2"/>
      <c r="S38" s="2"/>
      <c r="U38" s="2"/>
      <c r="V38" s="2"/>
    </row>
    <row r="39" spans="1:25" ht="13">
      <c r="I39" s="2"/>
      <c r="J39" s="2"/>
      <c r="L39" s="65"/>
      <c r="M39" s="65"/>
      <c r="R39" s="2"/>
      <c r="S39" s="2"/>
      <c r="U39" s="2"/>
      <c r="V39" s="2"/>
    </row>
    <row r="40" spans="1:25" ht="13">
      <c r="A40" s="1"/>
      <c r="I40" s="6"/>
      <c r="J40" s="6"/>
      <c r="L40" s="62"/>
      <c r="M40" s="62"/>
      <c r="O40" s="5"/>
      <c r="P40" s="5"/>
      <c r="R40" s="6"/>
      <c r="S40" s="6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5" t="s">
        <v>9</v>
      </c>
      <c r="J41" s="73"/>
      <c r="L41" s="86" t="s">
        <v>10</v>
      </c>
      <c r="M41" s="73"/>
      <c r="O41" s="74" t="s">
        <v>11</v>
      </c>
      <c r="P41" s="73"/>
      <c r="R41" s="75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3" t="s">
        <v>16</v>
      </c>
      <c r="J42" s="13" t="s">
        <v>15</v>
      </c>
      <c r="L42" s="64" t="s">
        <v>16</v>
      </c>
      <c r="M42" s="64" t="s">
        <v>15</v>
      </c>
      <c r="O42" s="10" t="s">
        <v>16</v>
      </c>
      <c r="P42" s="10" t="s">
        <v>15</v>
      </c>
      <c r="R42" s="13" t="s">
        <v>16</v>
      </c>
      <c r="S42" s="13" t="s">
        <v>15</v>
      </c>
      <c r="U42" s="13" t="s">
        <v>16</v>
      </c>
      <c r="V42" s="13" t="s">
        <v>15</v>
      </c>
      <c r="X42" s="10"/>
    </row>
    <row r="43" spans="1:25" ht="15">
      <c r="A43" s="15" t="s">
        <v>254</v>
      </c>
      <c r="C43" s="1" t="s">
        <v>19</v>
      </c>
      <c r="E43" s="1" t="s">
        <v>55</v>
      </c>
      <c r="G43" s="1" t="s">
        <v>21</v>
      </c>
      <c r="I43" s="2"/>
      <c r="J43" s="2"/>
      <c r="L43" s="65"/>
      <c r="M43" s="65"/>
      <c r="R43" s="2"/>
      <c r="S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19">
        <v>40</v>
      </c>
      <c r="J44" s="20">
        <v>0</v>
      </c>
      <c r="L44" s="67">
        <v>40</v>
      </c>
      <c r="M44" s="68">
        <v>0</v>
      </c>
      <c r="O44" s="66"/>
      <c r="P44" s="16"/>
      <c r="R44" s="19"/>
      <c r="S44" s="20"/>
      <c r="U44" s="19"/>
      <c r="V44" s="20"/>
      <c r="X44" s="16">
        <f t="shared" ref="X44:Y44" si="25">I44+L44+O44+R44+U44</f>
        <v>80</v>
      </c>
      <c r="Y44" s="16">
        <f t="shared" si="25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19">
        <v>60</v>
      </c>
      <c r="J45" s="20">
        <v>0</v>
      </c>
      <c r="L45" s="67">
        <v>10</v>
      </c>
      <c r="M45" s="68">
        <v>0</v>
      </c>
      <c r="O45" s="66"/>
      <c r="P45" s="16"/>
      <c r="R45" s="19"/>
      <c r="S45" s="20"/>
      <c r="U45" s="19"/>
      <c r="V45" s="20"/>
      <c r="X45" s="16">
        <f t="shared" ref="X45:Y45" si="26">I45+L45+O45+R45+U45</f>
        <v>70</v>
      </c>
      <c r="Y45" s="16">
        <f t="shared" si="26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19">
        <v>60</v>
      </c>
      <c r="J46" s="20">
        <v>0</v>
      </c>
      <c r="L46" s="67">
        <v>20</v>
      </c>
      <c r="M46" s="68">
        <v>0</v>
      </c>
      <c r="O46" s="66"/>
      <c r="P46" s="16"/>
      <c r="R46" s="19"/>
      <c r="S46" s="20"/>
      <c r="U46" s="19"/>
      <c r="V46" s="20"/>
      <c r="X46" s="16">
        <f t="shared" ref="X46:Y46" si="27">I46+L46+O46+R46+U46</f>
        <v>80</v>
      </c>
      <c r="Y46" s="16">
        <f t="shared" si="27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19">
        <v>50</v>
      </c>
      <c r="J47" s="20">
        <v>0</v>
      </c>
      <c r="L47" s="67">
        <v>40</v>
      </c>
      <c r="M47" s="68">
        <v>0</v>
      </c>
      <c r="O47" s="66"/>
      <c r="P47" s="16"/>
      <c r="R47" s="19"/>
      <c r="S47" s="20"/>
      <c r="U47" s="19"/>
      <c r="V47" s="20"/>
      <c r="X47" s="16">
        <f t="shared" ref="X47:Y47" si="28">I47+L47+O47+R47+U47</f>
        <v>90</v>
      </c>
      <c r="Y47" s="16">
        <f t="shared" si="28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19">
        <v>70</v>
      </c>
      <c r="J48" s="20">
        <v>0</v>
      </c>
      <c r="L48" s="67">
        <v>70</v>
      </c>
      <c r="M48" s="68">
        <v>0</v>
      </c>
      <c r="O48" s="66"/>
      <c r="P48" s="16"/>
      <c r="R48" s="19"/>
      <c r="S48" s="20"/>
      <c r="U48" s="19"/>
      <c r="V48" s="20"/>
      <c r="X48" s="16">
        <f t="shared" ref="X48:Y48" si="29">I48+L48+O48+R48+U48</f>
        <v>140</v>
      </c>
      <c r="Y48" s="16">
        <f t="shared" si="29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19">
        <v>10</v>
      </c>
      <c r="J49" s="20">
        <v>0</v>
      </c>
      <c r="L49" s="67">
        <v>40</v>
      </c>
      <c r="M49" s="68">
        <v>0</v>
      </c>
      <c r="O49" s="66"/>
      <c r="P49" s="16"/>
      <c r="R49" s="19"/>
      <c r="S49" s="20"/>
      <c r="U49" s="19"/>
      <c r="V49" s="20"/>
      <c r="X49" s="16">
        <f t="shared" ref="X49:Y49" si="30">I49+L49+O49+R49+U49</f>
        <v>50</v>
      </c>
      <c r="Y49" s="16">
        <f t="shared" si="30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19">
        <v>50</v>
      </c>
      <c r="J50" s="20">
        <v>0</v>
      </c>
      <c r="L50" s="67">
        <v>35</v>
      </c>
      <c r="M50" s="68">
        <v>0</v>
      </c>
      <c r="O50" s="66"/>
      <c r="P50" s="16"/>
      <c r="R50" s="19"/>
      <c r="S50" s="20"/>
      <c r="U50" s="19"/>
      <c r="V50" s="20"/>
      <c r="X50" s="16">
        <f t="shared" ref="X50:Y50" si="31">I50+L50+O50+R50+U50</f>
        <v>85</v>
      </c>
      <c r="Y50" s="16">
        <f t="shared" si="31"/>
        <v>0</v>
      </c>
    </row>
    <row r="51" spans="1:25" ht="13">
      <c r="I51" s="29">
        <f t="shared" ref="I51:J51" si="32">SUM(I44:I50)</f>
        <v>340</v>
      </c>
      <c r="J51" s="30">
        <f t="shared" si="32"/>
        <v>0</v>
      </c>
      <c r="K51" s="35"/>
      <c r="L51" s="69">
        <f t="shared" ref="L51:M51" si="33">SUM(L44:L50)</f>
        <v>255</v>
      </c>
      <c r="M51" s="70">
        <f t="shared" si="33"/>
        <v>0</v>
      </c>
      <c r="N51" s="35"/>
      <c r="O51" s="27">
        <f t="shared" ref="O51:P51" si="34">SUM(O44:O50)</f>
        <v>0</v>
      </c>
      <c r="P51" s="28">
        <f t="shared" si="34"/>
        <v>0</v>
      </c>
      <c r="Q51" s="35"/>
      <c r="R51" s="29">
        <f t="shared" ref="R51:S51" si="35">SUM(R44:R50)</f>
        <v>0</v>
      </c>
      <c r="S51" s="30">
        <f t="shared" si="35"/>
        <v>0</v>
      </c>
      <c r="T51" s="35"/>
      <c r="U51" s="29">
        <f t="shared" ref="U51:V51" si="36">SUM(U44:U50)</f>
        <v>0</v>
      </c>
      <c r="V51" s="30">
        <f t="shared" si="36"/>
        <v>0</v>
      </c>
      <c r="W51" s="35"/>
      <c r="X51" s="24">
        <f t="shared" ref="X51:Y51" si="37">SUM(X44:X50)</f>
        <v>595</v>
      </c>
      <c r="Y51" s="32">
        <f t="shared" si="37"/>
        <v>0</v>
      </c>
    </row>
    <row r="52" spans="1:25" ht="40.5" customHeight="1">
      <c r="I52" s="2"/>
      <c r="J52" s="2"/>
      <c r="L52" s="65"/>
      <c r="M52" s="65"/>
      <c r="R52" s="2"/>
      <c r="S52" s="2"/>
      <c r="U52" s="2"/>
      <c r="V52" s="2"/>
    </row>
    <row r="53" spans="1:25" ht="13">
      <c r="I53" s="2"/>
      <c r="J53" s="2"/>
      <c r="L53" s="65"/>
      <c r="M53" s="65"/>
      <c r="R53" s="2"/>
      <c r="S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5" t="s">
        <v>9</v>
      </c>
      <c r="J54" s="73"/>
      <c r="L54" s="86" t="s">
        <v>10</v>
      </c>
      <c r="M54" s="73"/>
      <c r="O54" s="74" t="s">
        <v>11</v>
      </c>
      <c r="P54" s="73"/>
      <c r="R54" s="75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3" t="s">
        <v>16</v>
      </c>
      <c r="J55" s="13" t="s">
        <v>15</v>
      </c>
      <c r="L55" s="64" t="s">
        <v>16</v>
      </c>
      <c r="M55" s="64" t="s">
        <v>15</v>
      </c>
      <c r="O55" s="10" t="s">
        <v>16</v>
      </c>
      <c r="P55" s="10" t="s">
        <v>15</v>
      </c>
      <c r="R55" s="13" t="s">
        <v>16</v>
      </c>
      <c r="S55" s="13" t="s">
        <v>15</v>
      </c>
      <c r="U55" s="13" t="s">
        <v>16</v>
      </c>
      <c r="V55" s="13" t="s">
        <v>15</v>
      </c>
    </row>
    <row r="56" spans="1:25" ht="15">
      <c r="A56" s="15" t="s">
        <v>254</v>
      </c>
      <c r="C56" s="1" t="s">
        <v>19</v>
      </c>
      <c r="E56" s="1" t="s">
        <v>55</v>
      </c>
      <c r="G56" s="1" t="s">
        <v>21</v>
      </c>
      <c r="I56" s="2"/>
      <c r="J56" s="2"/>
      <c r="L56" s="65"/>
      <c r="M56" s="65"/>
      <c r="R56" s="2"/>
      <c r="S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20">
        <v>37</v>
      </c>
      <c r="J57" s="20">
        <v>0</v>
      </c>
      <c r="L57" s="68">
        <v>35</v>
      </c>
      <c r="M57" s="68">
        <v>0</v>
      </c>
      <c r="O57" s="16"/>
      <c r="P57" s="16"/>
      <c r="R57" s="20"/>
      <c r="S57" s="20"/>
      <c r="U57" s="20"/>
      <c r="V57" s="20"/>
      <c r="X57" s="16">
        <f t="shared" ref="X57:Y57" si="38">I57+L57+O57+R57+U57</f>
        <v>72</v>
      </c>
      <c r="Y57" s="16">
        <f t="shared" si="38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20">
        <v>45</v>
      </c>
      <c r="J58" s="20">
        <v>0</v>
      </c>
      <c r="L58" s="68">
        <v>45</v>
      </c>
      <c r="M58" s="68">
        <v>0</v>
      </c>
      <c r="O58" s="16"/>
      <c r="P58" s="16"/>
      <c r="R58" s="20"/>
      <c r="S58" s="20"/>
      <c r="U58" s="20"/>
      <c r="V58" s="20"/>
      <c r="X58" s="16">
        <f t="shared" ref="X58:Y58" si="39">I58+L58+O58+R58+U58</f>
        <v>90</v>
      </c>
      <c r="Y58" s="16">
        <f t="shared" si="39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20">
        <v>45</v>
      </c>
      <c r="J59" s="20">
        <v>0</v>
      </c>
      <c r="L59" s="68">
        <v>45</v>
      </c>
      <c r="M59" s="68">
        <v>0</v>
      </c>
      <c r="O59" s="16"/>
      <c r="P59" s="16"/>
      <c r="R59" s="20"/>
      <c r="S59" s="20"/>
      <c r="U59" s="20"/>
      <c r="V59" s="20"/>
      <c r="X59" s="16">
        <f t="shared" ref="X59:Y59" si="40">I59+L59+O59+R59+U59</f>
        <v>90</v>
      </c>
      <c r="Y59" s="16">
        <f t="shared" si="40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20">
        <v>45</v>
      </c>
      <c r="J60" s="20">
        <v>0</v>
      </c>
      <c r="L60" s="68">
        <v>40</v>
      </c>
      <c r="M60" s="68">
        <v>0</v>
      </c>
      <c r="O60" s="16"/>
      <c r="P60" s="16"/>
      <c r="R60" s="20"/>
      <c r="S60" s="20"/>
      <c r="U60" s="20"/>
      <c r="V60" s="20"/>
      <c r="X60" s="16">
        <f t="shared" ref="X60:Y60" si="41">I60+L60+O60+R60+U60</f>
        <v>85</v>
      </c>
      <c r="Y60" s="16">
        <f t="shared" si="41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20">
        <v>40</v>
      </c>
      <c r="J61" s="20">
        <v>0</v>
      </c>
      <c r="L61" s="68">
        <v>40</v>
      </c>
      <c r="M61" s="68">
        <v>0</v>
      </c>
      <c r="O61" s="16"/>
      <c r="P61" s="16"/>
      <c r="R61" s="20"/>
      <c r="S61" s="20"/>
      <c r="U61" s="20"/>
      <c r="V61" s="20"/>
      <c r="X61" s="16">
        <f t="shared" ref="X61:Y61" si="42">I61+L61+O61+R61+U61</f>
        <v>80</v>
      </c>
      <c r="Y61" s="16">
        <f t="shared" si="42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20">
        <v>45</v>
      </c>
      <c r="J62" s="20">
        <v>0</v>
      </c>
      <c r="L62" s="68">
        <v>10</v>
      </c>
      <c r="M62" s="68">
        <v>0</v>
      </c>
      <c r="O62" s="16"/>
      <c r="P62" s="16"/>
      <c r="R62" s="20"/>
      <c r="S62" s="20"/>
      <c r="U62" s="20"/>
      <c r="V62" s="20"/>
      <c r="X62" s="40">
        <f t="shared" ref="X62:Y62" si="43">I62+L62+O62+R62+U62</f>
        <v>55</v>
      </c>
      <c r="Y62" s="16">
        <f t="shared" si="43"/>
        <v>0</v>
      </c>
    </row>
    <row r="63" spans="1:25" ht="13">
      <c r="I63" s="29">
        <f t="shared" ref="I63:J63" si="44">SUM(I57:I62)</f>
        <v>257</v>
      </c>
      <c r="J63" s="30">
        <f t="shared" si="44"/>
        <v>0</v>
      </c>
      <c r="L63" s="69">
        <f t="shared" ref="L63:M63" si="45">SUM(L57:L62)</f>
        <v>215</v>
      </c>
      <c r="M63" s="70">
        <f t="shared" si="45"/>
        <v>0</v>
      </c>
      <c r="O63" s="27">
        <f t="shared" ref="O63:P63" si="46">SUM(O57:O62)</f>
        <v>0</v>
      </c>
      <c r="P63" s="28">
        <f t="shared" si="46"/>
        <v>0</v>
      </c>
      <c r="R63" s="29">
        <f t="shared" ref="R63:S63" si="47">SUM(R57:R62)</f>
        <v>0</v>
      </c>
      <c r="S63" s="30">
        <f t="shared" si="47"/>
        <v>0</v>
      </c>
      <c r="U63" s="29">
        <f t="shared" ref="U63:V63" si="48">SUM(U57:U62)</f>
        <v>0</v>
      </c>
      <c r="V63" s="30">
        <f t="shared" si="48"/>
        <v>0</v>
      </c>
      <c r="X63" s="41">
        <f t="shared" ref="X63:Y63" si="49">SUM(X57:X62)</f>
        <v>472</v>
      </c>
      <c r="Y63" s="41">
        <f t="shared" si="49"/>
        <v>0</v>
      </c>
    </row>
    <row r="64" spans="1:25" ht="13">
      <c r="I64" s="2"/>
      <c r="J64" s="2"/>
      <c r="L64" s="65"/>
      <c r="M64" s="65"/>
      <c r="R64" s="2"/>
      <c r="S64" s="2"/>
      <c r="U64" s="2"/>
      <c r="V64" s="2"/>
      <c r="X64" s="24"/>
    </row>
    <row r="65" spans="1:25" ht="13">
      <c r="A65" s="1" t="s">
        <v>87</v>
      </c>
      <c r="I65" s="75" t="s">
        <v>9</v>
      </c>
      <c r="J65" s="73"/>
      <c r="L65" s="86" t="s">
        <v>10</v>
      </c>
      <c r="M65" s="73"/>
      <c r="O65" s="74" t="s">
        <v>11</v>
      </c>
      <c r="P65" s="73"/>
      <c r="R65" s="75" t="s">
        <v>12</v>
      </c>
      <c r="S65" s="73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3" t="s">
        <v>16</v>
      </c>
      <c r="J66" s="2" t="s">
        <v>15</v>
      </c>
      <c r="L66" s="64" t="s">
        <v>16</v>
      </c>
      <c r="M66" s="65" t="s">
        <v>15</v>
      </c>
      <c r="O66" s="10" t="s">
        <v>16</v>
      </c>
      <c r="P66" s="1" t="s">
        <v>15</v>
      </c>
      <c r="R66" s="13" t="s">
        <v>16</v>
      </c>
      <c r="S66" s="2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254</v>
      </c>
      <c r="C67" s="1" t="s">
        <v>19</v>
      </c>
      <c r="E67" s="1" t="s">
        <v>55</v>
      </c>
      <c r="G67" s="1" t="s">
        <v>21</v>
      </c>
      <c r="I67" s="13"/>
      <c r="J67" s="2"/>
      <c r="L67" s="64"/>
      <c r="M67" s="65"/>
      <c r="O67" s="10"/>
      <c r="R67" s="13"/>
      <c r="S67" s="2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20">
        <v>10</v>
      </c>
      <c r="J68" s="20">
        <v>0</v>
      </c>
      <c r="L68" s="68">
        <v>35</v>
      </c>
      <c r="M68" s="68">
        <v>0</v>
      </c>
      <c r="O68" s="16"/>
      <c r="P68" s="16"/>
      <c r="R68" s="20"/>
      <c r="S68" s="20"/>
      <c r="U68" s="20"/>
      <c r="V68" s="20"/>
      <c r="X68" s="16">
        <f t="shared" ref="X68:Y68" si="50">I68+L68+O68+R68+U68</f>
        <v>45</v>
      </c>
      <c r="Y68" s="16">
        <f t="shared" si="50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20">
        <v>65</v>
      </c>
      <c r="J69" s="20">
        <v>0</v>
      </c>
      <c r="L69" s="68">
        <v>60</v>
      </c>
      <c r="M69" s="68">
        <v>50</v>
      </c>
      <c r="O69" s="16"/>
      <c r="P69" s="16"/>
      <c r="R69" s="20"/>
      <c r="S69" s="20"/>
      <c r="U69" s="20"/>
      <c r="V69" s="20"/>
      <c r="X69" s="16">
        <f t="shared" ref="X69:Y69" si="51">I69+L69+O69+R69+U69</f>
        <v>125</v>
      </c>
      <c r="Y69" s="16">
        <f t="shared" si="51"/>
        <v>50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20">
        <v>20</v>
      </c>
      <c r="J70" s="20">
        <v>0</v>
      </c>
      <c r="L70" s="68">
        <v>50</v>
      </c>
      <c r="M70" s="68">
        <v>0</v>
      </c>
      <c r="O70" s="16"/>
      <c r="P70" s="16"/>
      <c r="R70" s="20"/>
      <c r="S70" s="20"/>
      <c r="U70" s="20"/>
      <c r="V70" s="20"/>
      <c r="X70" s="16">
        <f t="shared" ref="X70:Y70" si="52">I70+L70+O70+R70+U70</f>
        <v>70</v>
      </c>
      <c r="Y70" s="16">
        <f t="shared" si="52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20">
        <v>95</v>
      </c>
      <c r="J71" s="20">
        <v>0</v>
      </c>
      <c r="L71" s="68">
        <v>75</v>
      </c>
      <c r="M71" s="68">
        <v>0</v>
      </c>
      <c r="O71" s="16"/>
      <c r="P71" s="16"/>
      <c r="R71" s="20"/>
      <c r="S71" s="20"/>
      <c r="U71" s="20"/>
      <c r="V71" s="20"/>
      <c r="X71" s="16">
        <f t="shared" ref="X71:Y71" si="53">I71+L71+O71+R71+U71</f>
        <v>170</v>
      </c>
      <c r="Y71" s="16">
        <f t="shared" si="53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20">
        <v>30</v>
      </c>
      <c r="J72" s="20">
        <v>0</v>
      </c>
      <c r="L72" s="68">
        <v>30</v>
      </c>
      <c r="M72" s="68">
        <v>0</v>
      </c>
      <c r="O72" s="16"/>
      <c r="P72" s="16"/>
      <c r="R72" s="20"/>
      <c r="S72" s="20"/>
      <c r="U72" s="20"/>
      <c r="V72" s="20"/>
      <c r="X72" s="16">
        <f t="shared" ref="X72:Y72" si="54">I72+L72+O72+R72+U72</f>
        <v>60</v>
      </c>
      <c r="Y72" s="16">
        <f t="shared" si="54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20">
        <v>55</v>
      </c>
      <c r="J73" s="20">
        <v>0</v>
      </c>
      <c r="L73" s="68">
        <v>50</v>
      </c>
      <c r="M73" s="68">
        <v>0</v>
      </c>
      <c r="O73" s="16"/>
      <c r="P73" s="16"/>
      <c r="R73" s="20"/>
      <c r="S73" s="20"/>
      <c r="U73" s="20"/>
      <c r="V73" s="20"/>
      <c r="X73" s="16">
        <f t="shared" ref="X73:Y73" si="55">I73+L73+O73+R73+U73</f>
        <v>105</v>
      </c>
      <c r="Y73" s="16">
        <f t="shared" si="55"/>
        <v>0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20">
        <v>65</v>
      </c>
      <c r="J74" s="20">
        <v>0</v>
      </c>
      <c r="L74" s="68">
        <v>65</v>
      </c>
      <c r="M74" s="68">
        <v>0</v>
      </c>
      <c r="O74" s="16"/>
      <c r="P74" s="16"/>
      <c r="R74" s="20"/>
      <c r="S74" s="20"/>
      <c r="U74" s="20"/>
      <c r="V74" s="20"/>
      <c r="X74" s="16">
        <f t="shared" ref="X74:Y74" si="56">I74+L74+O74+R74+U74</f>
        <v>130</v>
      </c>
      <c r="Y74" s="16">
        <f t="shared" si="56"/>
        <v>0</v>
      </c>
    </row>
    <row r="75" spans="1:25" ht="13">
      <c r="I75" s="29">
        <f t="shared" ref="I75:J75" si="57">SUM(I68:I74)</f>
        <v>340</v>
      </c>
      <c r="J75" s="30">
        <f t="shared" si="57"/>
        <v>0</v>
      </c>
      <c r="K75" s="28"/>
      <c r="L75" s="69">
        <f t="shared" ref="L75:M75" si="58">SUM(L68:L74)</f>
        <v>365</v>
      </c>
      <c r="M75" s="70">
        <f t="shared" si="58"/>
        <v>50</v>
      </c>
      <c r="N75" s="28"/>
      <c r="O75" s="27">
        <f t="shared" ref="O75:P75" si="59">SUM(O68:O74)</f>
        <v>0</v>
      </c>
      <c r="P75" s="28">
        <f t="shared" si="59"/>
        <v>0</v>
      </c>
      <c r="Q75" s="28"/>
      <c r="R75" s="29">
        <f t="shared" ref="R75:S75" si="60">SUM(R68:R74)</f>
        <v>0</v>
      </c>
      <c r="S75" s="30">
        <f t="shared" si="60"/>
        <v>0</v>
      </c>
      <c r="T75" s="28"/>
      <c r="U75" s="29">
        <f t="shared" ref="U75:V75" si="61">SUM(U68:U74)</f>
        <v>0</v>
      </c>
      <c r="V75" s="30">
        <f t="shared" si="61"/>
        <v>0</v>
      </c>
      <c r="W75" s="28"/>
      <c r="X75" s="41">
        <f t="shared" ref="X75:Y75" si="62">SUM(X68:X74)</f>
        <v>705</v>
      </c>
      <c r="Y75" s="32">
        <f t="shared" si="62"/>
        <v>50</v>
      </c>
    </row>
    <row r="76" spans="1:25" ht="13">
      <c r="I76" s="2"/>
      <c r="J76" s="2"/>
      <c r="L76" s="65"/>
      <c r="M76" s="65"/>
      <c r="R76" s="2"/>
      <c r="S76" s="2"/>
      <c r="U76" s="2"/>
      <c r="V76" s="2"/>
    </row>
    <row r="77" spans="1:25" ht="13">
      <c r="I77" s="2"/>
      <c r="J77" s="2"/>
      <c r="L77" s="65"/>
      <c r="M77" s="65"/>
      <c r="R77" s="2"/>
      <c r="S77" s="2"/>
      <c r="U77" s="2"/>
      <c r="V77" s="2"/>
    </row>
    <row r="78" spans="1:25" ht="13">
      <c r="I78" s="2"/>
      <c r="J78" s="2"/>
      <c r="L78" s="65"/>
      <c r="M78" s="65"/>
      <c r="R78" s="2"/>
      <c r="S78" s="2"/>
      <c r="U78" s="2"/>
      <c r="V78" s="2"/>
    </row>
    <row r="79" spans="1:25" ht="13">
      <c r="I79" s="2"/>
      <c r="J79" s="2"/>
      <c r="L79" s="65"/>
      <c r="M79" s="65"/>
      <c r="R79" s="2"/>
      <c r="S79" s="2"/>
      <c r="U79" s="2"/>
      <c r="V79" s="2"/>
    </row>
    <row r="80" spans="1:25" ht="13">
      <c r="I80" s="2"/>
      <c r="J80" s="2"/>
      <c r="L80" s="65"/>
      <c r="M80" s="65"/>
      <c r="R80" s="2"/>
      <c r="S80" s="2"/>
      <c r="U80" s="2"/>
      <c r="V80" s="2"/>
    </row>
    <row r="81" spans="1:25" ht="13">
      <c r="A81" s="1" t="s">
        <v>102</v>
      </c>
      <c r="I81" s="75" t="s">
        <v>9</v>
      </c>
      <c r="J81" s="73"/>
      <c r="L81" s="86" t="s">
        <v>10</v>
      </c>
      <c r="M81" s="73"/>
      <c r="O81" s="74" t="s">
        <v>11</v>
      </c>
      <c r="P81" s="73"/>
      <c r="R81" s="80" t="s">
        <v>12</v>
      </c>
      <c r="S81" s="73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3" t="s">
        <v>16</v>
      </c>
      <c r="J82" s="2" t="s">
        <v>15</v>
      </c>
      <c r="L82" s="64" t="s">
        <v>16</v>
      </c>
      <c r="M82" s="65" t="s">
        <v>15</v>
      </c>
      <c r="O82" s="10" t="s">
        <v>16</v>
      </c>
      <c r="P82" s="1" t="s">
        <v>15</v>
      </c>
      <c r="R82" s="13" t="s">
        <v>16</v>
      </c>
      <c r="S82" s="2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254</v>
      </c>
      <c r="C83" s="1" t="s">
        <v>19</v>
      </c>
      <c r="E83" s="1" t="s">
        <v>55</v>
      </c>
      <c r="G83" s="1" t="s">
        <v>21</v>
      </c>
      <c r="I83" s="13"/>
      <c r="J83" s="2"/>
      <c r="L83" s="64"/>
      <c r="M83" s="65"/>
      <c r="O83" s="10"/>
      <c r="R83" s="13"/>
      <c r="S83" s="2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20">
        <v>55</v>
      </c>
      <c r="J84" s="20">
        <v>0</v>
      </c>
      <c r="L84" s="68">
        <v>50</v>
      </c>
      <c r="M84" s="68">
        <v>0</v>
      </c>
      <c r="O84" s="16"/>
      <c r="P84" s="16"/>
      <c r="R84" s="20"/>
      <c r="S84" s="20"/>
      <c r="U84" s="20"/>
      <c r="V84" s="20"/>
      <c r="X84" s="16">
        <f t="shared" ref="X84:Y84" si="63">I84+L84+O84+R84+U84</f>
        <v>105</v>
      </c>
      <c r="Y84" s="16">
        <f t="shared" si="63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20">
        <v>80</v>
      </c>
      <c r="J85" s="20">
        <v>0</v>
      </c>
      <c r="L85" s="68">
        <v>80</v>
      </c>
      <c r="M85" s="68">
        <v>0</v>
      </c>
      <c r="O85" s="16"/>
      <c r="P85" s="16"/>
      <c r="R85" s="20"/>
      <c r="S85" s="20"/>
      <c r="U85" s="20"/>
      <c r="V85" s="20"/>
      <c r="X85" s="16">
        <f t="shared" ref="X85:Y85" si="64">I85+L85+O85+R85+U85</f>
        <v>160</v>
      </c>
      <c r="Y85" s="16">
        <f t="shared" si="64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20">
        <v>45</v>
      </c>
      <c r="J86" s="20">
        <v>0</v>
      </c>
      <c r="L86" s="68">
        <v>45</v>
      </c>
      <c r="M86" s="68">
        <v>0</v>
      </c>
      <c r="O86" s="16"/>
      <c r="P86" s="16"/>
      <c r="R86" s="20"/>
      <c r="S86" s="20"/>
      <c r="U86" s="20"/>
      <c r="V86" s="20"/>
      <c r="X86" s="16">
        <f t="shared" ref="X86:Y86" si="65">I86+L86+O86+R86+U86</f>
        <v>90</v>
      </c>
      <c r="Y86" s="16">
        <f t="shared" si="65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20">
        <v>10</v>
      </c>
      <c r="J87" s="20">
        <v>0</v>
      </c>
      <c r="L87" s="68">
        <v>15</v>
      </c>
      <c r="M87" s="68">
        <v>0</v>
      </c>
      <c r="O87" s="16"/>
      <c r="P87" s="16"/>
      <c r="R87" s="20"/>
      <c r="S87" s="20"/>
      <c r="U87" s="20"/>
      <c r="V87" s="20"/>
      <c r="X87" s="16">
        <f t="shared" ref="X87:Y87" si="66">I87+L87+O87+R87+U87</f>
        <v>25</v>
      </c>
      <c r="Y87" s="16">
        <f t="shared" si="66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20">
        <v>25</v>
      </c>
      <c r="J88" s="20">
        <v>0</v>
      </c>
      <c r="L88" s="68">
        <v>20</v>
      </c>
      <c r="M88" s="68">
        <v>0</v>
      </c>
      <c r="O88" s="16"/>
      <c r="P88" s="16"/>
      <c r="R88" s="20"/>
      <c r="S88" s="20"/>
      <c r="U88" s="20"/>
      <c r="V88" s="20"/>
      <c r="X88" s="16">
        <f t="shared" ref="X88:Y88" si="67">I88+L88+O88+R88+U88</f>
        <v>45</v>
      </c>
      <c r="Y88" s="16">
        <f t="shared" si="67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20">
        <v>40</v>
      </c>
      <c r="J89" s="20">
        <v>0</v>
      </c>
      <c r="L89" s="68">
        <v>45</v>
      </c>
      <c r="M89" s="68">
        <v>0</v>
      </c>
      <c r="O89" s="16"/>
      <c r="P89" s="16"/>
      <c r="R89" s="20"/>
      <c r="S89" s="20"/>
      <c r="U89" s="20"/>
      <c r="V89" s="20"/>
      <c r="X89" s="16">
        <f t="shared" ref="X89:Y89" si="68">I89+L89+O89+R89+U89</f>
        <v>85</v>
      </c>
      <c r="Y89" s="16">
        <f t="shared" si="68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20">
        <v>40</v>
      </c>
      <c r="J90" s="20">
        <v>0</v>
      </c>
      <c r="L90" s="68">
        <v>40</v>
      </c>
      <c r="M90" s="68">
        <v>0</v>
      </c>
      <c r="O90" s="16"/>
      <c r="P90" s="16"/>
      <c r="R90" s="20"/>
      <c r="S90" s="20"/>
      <c r="U90" s="20"/>
      <c r="V90" s="20"/>
      <c r="X90" s="16">
        <f t="shared" ref="X90:Y90" si="69">I90+L90+O90+R90+U90</f>
        <v>80</v>
      </c>
      <c r="Y90" s="16">
        <f t="shared" si="69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20">
        <v>40</v>
      </c>
      <c r="J91" s="20">
        <v>0</v>
      </c>
      <c r="L91" s="68">
        <v>40</v>
      </c>
      <c r="M91" s="68">
        <v>0</v>
      </c>
      <c r="O91" s="16"/>
      <c r="P91" s="16"/>
      <c r="R91" s="20"/>
      <c r="S91" s="20"/>
      <c r="U91" s="20"/>
      <c r="V91" s="20"/>
      <c r="X91" s="16">
        <f t="shared" ref="X91:Y91" si="70">I91+L91+O91+R91+U91</f>
        <v>80</v>
      </c>
      <c r="Y91" s="16">
        <f t="shared" si="70"/>
        <v>0</v>
      </c>
    </row>
    <row r="92" spans="1:25" ht="13">
      <c r="I92" s="29">
        <f t="shared" ref="I92:J92" si="71">SUM(I84:I91)</f>
        <v>335</v>
      </c>
      <c r="J92" s="30">
        <f t="shared" si="71"/>
        <v>0</v>
      </c>
      <c r="L92" s="69">
        <f t="shared" ref="L92:M92" si="72">SUM(L84:L91)</f>
        <v>335</v>
      </c>
      <c r="M92" s="70">
        <f t="shared" si="72"/>
        <v>0</v>
      </c>
      <c r="O92" s="27">
        <f t="shared" ref="O92:P92" si="73">SUM(O84:O91)</f>
        <v>0</v>
      </c>
      <c r="P92" s="28">
        <f t="shared" si="73"/>
        <v>0</v>
      </c>
      <c r="R92" s="29">
        <f t="shared" ref="R92:S92" si="74">SUM(R84:R91)</f>
        <v>0</v>
      </c>
      <c r="S92" s="30">
        <f t="shared" si="74"/>
        <v>0</v>
      </c>
      <c r="U92" s="29">
        <f t="shared" ref="U92:V92" si="75">SUM(U84:U91)</f>
        <v>0</v>
      </c>
      <c r="V92" s="30">
        <f t="shared" si="75"/>
        <v>0</v>
      </c>
      <c r="X92" s="42">
        <f t="shared" ref="X92:Y92" si="76">SUM(X84:X91)</f>
        <v>670</v>
      </c>
      <c r="Y92" s="32">
        <f t="shared" si="76"/>
        <v>0</v>
      </c>
    </row>
    <row r="93" spans="1:25" ht="13">
      <c r="I93" s="2"/>
      <c r="J93" s="2"/>
      <c r="L93" s="65"/>
      <c r="M93" s="65"/>
      <c r="R93" s="2"/>
      <c r="S93" s="2"/>
      <c r="U93" s="2"/>
      <c r="V93" s="2"/>
    </row>
    <row r="94" spans="1:25" ht="13">
      <c r="I94" s="2"/>
      <c r="J94" s="2"/>
      <c r="L94" s="65"/>
      <c r="M94" s="65"/>
      <c r="R94" s="2"/>
      <c r="S94" s="2"/>
      <c r="U94" s="2"/>
      <c r="V94" s="2"/>
    </row>
    <row r="95" spans="1:25" ht="54.75" customHeight="1">
      <c r="I95" s="2"/>
      <c r="J95" s="2"/>
      <c r="L95" s="65"/>
      <c r="M95" s="65"/>
      <c r="R95" s="2"/>
      <c r="S95" s="2"/>
      <c r="U95" s="2"/>
      <c r="V95" s="2"/>
    </row>
    <row r="96" spans="1:25" ht="13">
      <c r="I96" s="2"/>
      <c r="J96" s="2"/>
      <c r="L96" s="65"/>
      <c r="M96" s="65"/>
      <c r="R96" s="2"/>
      <c r="S96" s="2"/>
      <c r="U96" s="2"/>
      <c r="V96" s="2"/>
    </row>
    <row r="97" spans="1:25" ht="13">
      <c r="I97" s="2"/>
      <c r="J97" s="2"/>
      <c r="L97" s="65"/>
      <c r="M97" s="65"/>
      <c r="R97" s="2"/>
      <c r="S97" s="2"/>
      <c r="U97" s="2"/>
      <c r="V97" s="2"/>
    </row>
    <row r="98" spans="1:25" ht="13">
      <c r="I98" s="2"/>
      <c r="J98" s="2"/>
      <c r="L98" s="65"/>
      <c r="M98" s="65"/>
      <c r="R98" s="2"/>
      <c r="S98" s="2"/>
      <c r="U98" s="2"/>
      <c r="V98" s="2"/>
    </row>
    <row r="99" spans="1:25" ht="13">
      <c r="I99" s="2"/>
      <c r="J99" s="2"/>
      <c r="L99" s="65"/>
      <c r="M99" s="65"/>
      <c r="R99" s="2"/>
      <c r="S99" s="2"/>
      <c r="U99" s="2"/>
      <c r="V99" s="2"/>
    </row>
    <row r="100" spans="1:25" ht="13">
      <c r="I100" s="2"/>
      <c r="J100" s="2"/>
      <c r="L100" s="65"/>
      <c r="M100" s="65"/>
      <c r="R100" s="2"/>
      <c r="S100" s="2"/>
      <c r="U100" s="2"/>
      <c r="V100" s="2"/>
    </row>
    <row r="101" spans="1:25" ht="13">
      <c r="A101" s="1" t="s">
        <v>119</v>
      </c>
      <c r="I101" s="2" t="s">
        <v>9</v>
      </c>
      <c r="J101" s="2"/>
      <c r="L101" s="65" t="s">
        <v>10</v>
      </c>
      <c r="M101" s="65"/>
      <c r="O101" s="1" t="s">
        <v>11</v>
      </c>
      <c r="R101" s="2" t="s">
        <v>12</v>
      </c>
      <c r="S101" s="2"/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3" t="s">
        <v>16</v>
      </c>
      <c r="J102" s="2" t="s">
        <v>15</v>
      </c>
      <c r="L102" s="64" t="s">
        <v>16</v>
      </c>
      <c r="M102" s="65" t="s">
        <v>15</v>
      </c>
      <c r="O102" s="10" t="s">
        <v>16</v>
      </c>
      <c r="P102" s="1" t="s">
        <v>15</v>
      </c>
      <c r="R102" s="13" t="s">
        <v>16</v>
      </c>
      <c r="S102" s="2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254</v>
      </c>
      <c r="C103" s="1" t="s">
        <v>19</v>
      </c>
      <c r="E103" s="1" t="s">
        <v>55</v>
      </c>
      <c r="G103" s="1" t="s">
        <v>21</v>
      </c>
      <c r="I103" s="2"/>
      <c r="J103" s="2"/>
      <c r="L103" s="65"/>
      <c r="M103" s="65"/>
      <c r="R103" s="2"/>
      <c r="S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20">
        <v>10</v>
      </c>
      <c r="J104" s="20">
        <v>0</v>
      </c>
      <c r="L104" s="68">
        <v>40</v>
      </c>
      <c r="M104" s="68">
        <v>0</v>
      </c>
      <c r="O104" s="16"/>
      <c r="P104" s="16"/>
      <c r="R104" s="20"/>
      <c r="S104" s="20"/>
      <c r="U104" s="20"/>
      <c r="V104" s="20"/>
      <c r="X104" s="16">
        <f t="shared" ref="X104:Y104" si="77">I104+L104+O104+R104+U104</f>
        <v>50</v>
      </c>
      <c r="Y104" s="16">
        <f t="shared" si="77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20">
        <v>60</v>
      </c>
      <c r="J105" s="20">
        <v>0</v>
      </c>
      <c r="L105" s="68">
        <v>60</v>
      </c>
      <c r="M105" s="68">
        <v>0</v>
      </c>
      <c r="O105" s="16"/>
      <c r="P105" s="16"/>
      <c r="R105" s="20"/>
      <c r="S105" s="20"/>
      <c r="U105" s="20"/>
      <c r="V105" s="20"/>
      <c r="X105" s="16">
        <f t="shared" ref="X105:Y105" si="78">I105+L105+O105+R105+U105</f>
        <v>120</v>
      </c>
      <c r="Y105" s="16">
        <f t="shared" si="78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20">
        <v>40</v>
      </c>
      <c r="J106" s="20">
        <v>0</v>
      </c>
      <c r="L106" s="68">
        <v>10</v>
      </c>
      <c r="M106" s="68">
        <v>0</v>
      </c>
      <c r="O106" s="16"/>
      <c r="P106" s="16"/>
      <c r="R106" s="20"/>
      <c r="S106" s="20"/>
      <c r="U106" s="20"/>
      <c r="V106" s="20"/>
      <c r="X106" s="16">
        <f t="shared" ref="X106:Y106" si="79">I106+L106+O106+R106+U106</f>
        <v>50</v>
      </c>
      <c r="Y106" s="16">
        <f t="shared" si="79"/>
        <v>0</v>
      </c>
    </row>
    <row r="107" spans="1:25" ht="13">
      <c r="A107" s="16" t="s">
        <v>126</v>
      </c>
      <c r="C107" s="16">
        <v>70</v>
      </c>
      <c r="E107" s="16">
        <v>15567</v>
      </c>
      <c r="G107" s="16" t="s">
        <v>127</v>
      </c>
      <c r="I107" s="20">
        <v>40</v>
      </c>
      <c r="J107" s="20">
        <v>0</v>
      </c>
      <c r="L107" s="68">
        <v>40</v>
      </c>
      <c r="M107" s="68">
        <v>0</v>
      </c>
      <c r="O107" s="16"/>
      <c r="P107" s="16"/>
      <c r="R107" s="20"/>
      <c r="S107" s="20"/>
      <c r="U107" s="20"/>
      <c r="V107" s="20"/>
      <c r="X107" s="16">
        <f t="shared" ref="X107:Y107" si="80">I107+L107+O107+R107+U107</f>
        <v>80</v>
      </c>
      <c r="Y107" s="16">
        <f t="shared" si="80"/>
        <v>0</v>
      </c>
    </row>
    <row r="108" spans="1:25" ht="13">
      <c r="A108" s="16" t="s">
        <v>255</v>
      </c>
      <c r="C108" s="16">
        <v>30</v>
      </c>
      <c r="E108" s="16">
        <v>34739</v>
      </c>
      <c r="G108" s="16" t="s">
        <v>129</v>
      </c>
      <c r="I108" s="20">
        <v>45</v>
      </c>
      <c r="J108" s="20">
        <v>0</v>
      </c>
      <c r="L108" s="68">
        <v>45</v>
      </c>
      <c r="M108" s="68">
        <v>0</v>
      </c>
      <c r="O108" s="16"/>
      <c r="P108" s="16"/>
      <c r="R108" s="20"/>
      <c r="S108" s="20"/>
      <c r="U108" s="20"/>
      <c r="V108" s="20"/>
      <c r="X108" s="16">
        <f t="shared" ref="X108:Y108" si="81">I108+L108+O108+R108+U108</f>
        <v>90</v>
      </c>
      <c r="Y108" s="16">
        <f t="shared" si="81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20">
        <v>35</v>
      </c>
      <c r="J109" s="20">
        <v>0</v>
      </c>
      <c r="L109" s="68">
        <v>45</v>
      </c>
      <c r="M109" s="68">
        <v>0</v>
      </c>
      <c r="O109" s="16"/>
      <c r="P109" s="16"/>
      <c r="R109" s="20"/>
      <c r="S109" s="20"/>
      <c r="U109" s="20"/>
      <c r="V109" s="20"/>
      <c r="X109" s="16">
        <f t="shared" ref="X109:Y109" si="82">I109+L109+O109+R109+U109</f>
        <v>80</v>
      </c>
      <c r="Y109" s="16">
        <f t="shared" si="82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20">
        <v>60</v>
      </c>
      <c r="J110" s="20">
        <v>0</v>
      </c>
      <c r="L110" s="68">
        <v>60</v>
      </c>
      <c r="M110" s="68">
        <v>0</v>
      </c>
      <c r="O110" s="16"/>
      <c r="P110" s="16"/>
      <c r="R110" s="20"/>
      <c r="S110" s="20"/>
      <c r="U110" s="20"/>
      <c r="V110" s="20"/>
      <c r="X110" s="16">
        <f t="shared" ref="X110:Y110" si="83">I110+L110+O110+R110+U110</f>
        <v>120</v>
      </c>
      <c r="Y110" s="16">
        <f t="shared" si="83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20">
        <v>45</v>
      </c>
      <c r="J111" s="20">
        <v>0</v>
      </c>
      <c r="L111" s="68">
        <v>45</v>
      </c>
      <c r="M111" s="68">
        <v>0</v>
      </c>
      <c r="O111" s="16"/>
      <c r="P111" s="16"/>
      <c r="R111" s="20"/>
      <c r="S111" s="20"/>
      <c r="U111" s="20"/>
      <c r="V111" s="20"/>
      <c r="X111" s="16">
        <f t="shared" ref="X111:Y111" si="84">I111+L111+O111+R111+U111</f>
        <v>90</v>
      </c>
      <c r="Y111" s="16">
        <f t="shared" si="84"/>
        <v>0</v>
      </c>
    </row>
    <row r="112" spans="1:25" ht="13">
      <c r="I112" s="29">
        <f t="shared" ref="I112:J112" si="85">SUM(I104:I111)</f>
        <v>335</v>
      </c>
      <c r="J112" s="30">
        <f t="shared" si="85"/>
        <v>0</v>
      </c>
      <c r="L112" s="69">
        <f t="shared" ref="L112:M112" si="86">SUM(L104:L111)</f>
        <v>345</v>
      </c>
      <c r="M112" s="70">
        <f t="shared" si="86"/>
        <v>0</v>
      </c>
      <c r="O112" s="27">
        <f t="shared" ref="O112:P112" si="87">SUM(O104:O111)</f>
        <v>0</v>
      </c>
      <c r="P112" s="28">
        <f t="shared" si="87"/>
        <v>0</v>
      </c>
      <c r="R112" s="29">
        <f t="shared" ref="R112:S112" si="88">SUM(R104:R111)</f>
        <v>0</v>
      </c>
      <c r="S112" s="30">
        <f t="shared" si="88"/>
        <v>0</v>
      </c>
      <c r="U112" s="29">
        <f t="shared" ref="U112:V112" si="89">SUM(U104:U111)</f>
        <v>0</v>
      </c>
      <c r="V112" s="30">
        <f t="shared" si="89"/>
        <v>0</v>
      </c>
      <c r="X112" s="42">
        <f t="shared" ref="X112:Y112" si="90">SUM(X104:X111)</f>
        <v>680</v>
      </c>
      <c r="Y112" s="32">
        <f t="shared" si="90"/>
        <v>0</v>
      </c>
    </row>
    <row r="113" spans="1:25" ht="13">
      <c r="I113" s="2"/>
      <c r="J113" s="2"/>
      <c r="L113" s="65"/>
      <c r="M113" s="65"/>
      <c r="R113" s="2"/>
      <c r="S113" s="2"/>
      <c r="U113" s="2"/>
      <c r="V113" s="2"/>
    </row>
    <row r="114" spans="1:25" ht="13">
      <c r="A114" s="1" t="s">
        <v>136</v>
      </c>
      <c r="I114" s="75" t="s">
        <v>9</v>
      </c>
      <c r="J114" s="73"/>
      <c r="L114" s="86" t="s">
        <v>10</v>
      </c>
      <c r="M114" s="73"/>
      <c r="O114" s="74" t="s">
        <v>11</v>
      </c>
      <c r="P114" s="73"/>
      <c r="R114" s="75" t="s">
        <v>12</v>
      </c>
      <c r="S114" s="73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3" t="s">
        <v>16</v>
      </c>
      <c r="J115" s="2" t="s">
        <v>15</v>
      </c>
      <c r="L115" s="64" t="s">
        <v>16</v>
      </c>
      <c r="M115" s="65" t="s">
        <v>15</v>
      </c>
      <c r="O115" s="10" t="s">
        <v>16</v>
      </c>
      <c r="P115" s="1" t="s">
        <v>15</v>
      </c>
      <c r="R115" s="13" t="s">
        <v>16</v>
      </c>
      <c r="S115" s="2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254</v>
      </c>
      <c r="C116" s="1" t="s">
        <v>19</v>
      </c>
      <c r="E116" s="1" t="s">
        <v>55</v>
      </c>
      <c r="G116" s="1" t="s">
        <v>21</v>
      </c>
      <c r="I116" s="2"/>
      <c r="J116" s="2"/>
      <c r="L116" s="65"/>
      <c r="M116" s="65"/>
      <c r="R116" s="2"/>
      <c r="S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20">
        <v>40</v>
      </c>
      <c r="J117" s="20">
        <v>0</v>
      </c>
      <c r="L117" s="68">
        <v>40</v>
      </c>
      <c r="M117" s="68">
        <v>0</v>
      </c>
      <c r="O117" s="16"/>
      <c r="P117" s="16"/>
      <c r="R117" s="20"/>
      <c r="S117" s="20"/>
      <c r="U117" s="20"/>
      <c r="V117" s="20"/>
      <c r="X117" s="16">
        <f t="shared" ref="X117:Y117" si="91">I117+L117+O117+R117+U117</f>
        <v>80</v>
      </c>
      <c r="Y117" s="16">
        <f t="shared" si="91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20">
        <v>40</v>
      </c>
      <c r="J118" s="20">
        <v>0</v>
      </c>
      <c r="L118" s="68">
        <v>20</v>
      </c>
      <c r="M118" s="68">
        <v>0</v>
      </c>
      <c r="O118" s="16"/>
      <c r="P118" s="16"/>
      <c r="R118" s="20"/>
      <c r="S118" s="20"/>
      <c r="U118" s="20"/>
      <c r="V118" s="20"/>
      <c r="X118" s="16">
        <f t="shared" ref="X118:Y118" si="92">I118+L118+O118+R118+U118</f>
        <v>60</v>
      </c>
      <c r="Y118" s="16">
        <f t="shared" si="92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20">
        <v>50</v>
      </c>
      <c r="J119" s="20">
        <v>0</v>
      </c>
      <c r="L119" s="68">
        <v>60</v>
      </c>
      <c r="M119" s="68">
        <v>0</v>
      </c>
      <c r="O119" s="16"/>
      <c r="P119" s="16"/>
      <c r="R119" s="20"/>
      <c r="S119" s="20"/>
      <c r="U119" s="20"/>
      <c r="V119" s="20"/>
      <c r="X119" s="16">
        <f t="shared" ref="X119:Y119" si="93">I119+L119+O119+R119+U119</f>
        <v>110</v>
      </c>
      <c r="Y119" s="16">
        <f t="shared" si="93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20">
        <v>35</v>
      </c>
      <c r="J120" s="20">
        <v>0</v>
      </c>
      <c r="L120" s="68">
        <v>35</v>
      </c>
      <c r="M120" s="68">
        <v>40</v>
      </c>
      <c r="O120" s="16"/>
      <c r="P120" s="16"/>
      <c r="R120" s="20"/>
      <c r="S120" s="20"/>
      <c r="U120" s="20"/>
      <c r="V120" s="20"/>
      <c r="X120" s="16">
        <f t="shared" ref="X120:Y120" si="94">I120+L120+O120+R120+U120</f>
        <v>70</v>
      </c>
      <c r="Y120" s="16">
        <f t="shared" si="94"/>
        <v>40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20">
        <v>60</v>
      </c>
      <c r="J121" s="20">
        <v>0</v>
      </c>
      <c r="L121" s="68">
        <v>55</v>
      </c>
      <c r="M121" s="68">
        <v>0</v>
      </c>
      <c r="O121" s="16"/>
      <c r="P121" s="16"/>
      <c r="R121" s="20"/>
      <c r="S121" s="20"/>
      <c r="U121" s="20"/>
      <c r="V121" s="20"/>
      <c r="X121" s="16">
        <f t="shared" ref="X121:Y121" si="95">I121+L121+O121+R121+U121</f>
        <v>115</v>
      </c>
      <c r="Y121" s="16">
        <f t="shared" si="95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20">
        <v>35</v>
      </c>
      <c r="J122" s="20">
        <v>0</v>
      </c>
      <c r="L122" s="68">
        <v>35</v>
      </c>
      <c r="M122" s="68">
        <v>0</v>
      </c>
      <c r="O122" s="16"/>
      <c r="P122" s="16"/>
      <c r="R122" s="20"/>
      <c r="S122" s="20"/>
      <c r="U122" s="20"/>
      <c r="V122" s="20"/>
      <c r="X122" s="16">
        <f t="shared" ref="X122:Y122" si="96">I122+L122+O122+R122+U122</f>
        <v>70</v>
      </c>
      <c r="Y122" s="16">
        <f t="shared" si="96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20">
        <v>10</v>
      </c>
      <c r="J123" s="20">
        <v>0</v>
      </c>
      <c r="L123" s="68">
        <v>65</v>
      </c>
      <c r="M123" s="68">
        <v>0</v>
      </c>
      <c r="O123" s="16"/>
      <c r="P123" s="16"/>
      <c r="R123" s="20"/>
      <c r="S123" s="20"/>
      <c r="U123" s="20"/>
      <c r="V123" s="20"/>
      <c r="X123" s="16">
        <f t="shared" ref="X123:Y123" si="97">I123+L123+O123+R123+U123</f>
        <v>75</v>
      </c>
      <c r="Y123" s="16">
        <f t="shared" si="97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20">
        <v>40</v>
      </c>
      <c r="J124" s="20">
        <v>0</v>
      </c>
      <c r="L124" s="68">
        <v>40</v>
      </c>
      <c r="M124" s="68">
        <v>0</v>
      </c>
      <c r="O124" s="16"/>
      <c r="P124" s="16"/>
      <c r="R124" s="20"/>
      <c r="S124" s="20"/>
      <c r="U124" s="20"/>
      <c r="V124" s="20"/>
      <c r="X124" s="16">
        <f t="shared" ref="X124:Y124" si="98">I124+L124+O124+R124+U124</f>
        <v>80</v>
      </c>
      <c r="Y124" s="16">
        <f t="shared" si="98"/>
        <v>0</v>
      </c>
    </row>
    <row r="125" spans="1:25" ht="13">
      <c r="I125" s="29">
        <f t="shared" ref="I125:J125" si="99">SUM(I117:I124)</f>
        <v>310</v>
      </c>
      <c r="J125" s="30">
        <f t="shared" si="99"/>
        <v>0</v>
      </c>
      <c r="L125" s="69">
        <f t="shared" ref="L125:M125" si="100">SUM(L117:L124)</f>
        <v>350</v>
      </c>
      <c r="M125" s="70">
        <f t="shared" si="100"/>
        <v>40</v>
      </c>
      <c r="O125" s="27">
        <f t="shared" ref="O125:P125" si="101">SUM(O117:O124)</f>
        <v>0</v>
      </c>
      <c r="P125" s="28">
        <f t="shared" si="101"/>
        <v>0</v>
      </c>
      <c r="R125" s="29">
        <f t="shared" ref="R125:S125" si="102">SUM(R117:R124)</f>
        <v>0</v>
      </c>
      <c r="S125" s="30">
        <f t="shared" si="102"/>
        <v>0</v>
      </c>
      <c r="U125" s="29">
        <f t="shared" ref="U125:V125" si="103">SUM(U117:U124)</f>
        <v>0</v>
      </c>
      <c r="V125" s="30">
        <f t="shared" si="103"/>
        <v>0</v>
      </c>
      <c r="X125" s="42">
        <f t="shared" ref="X125:Y125" si="104">SUM(X117:X124)</f>
        <v>660</v>
      </c>
      <c r="Y125" s="32">
        <f t="shared" si="104"/>
        <v>40</v>
      </c>
    </row>
    <row r="126" spans="1:25" ht="13">
      <c r="I126" s="2"/>
      <c r="J126" s="2"/>
      <c r="L126" s="65"/>
      <c r="M126" s="65"/>
      <c r="R126" s="2"/>
      <c r="S126" s="2"/>
      <c r="U126" s="2"/>
      <c r="V126" s="2"/>
    </row>
    <row r="127" spans="1:25" ht="13">
      <c r="I127" s="2"/>
      <c r="J127" s="2"/>
      <c r="L127" s="65"/>
      <c r="M127" s="65"/>
      <c r="R127" s="2"/>
      <c r="S127" s="2"/>
      <c r="U127" s="2"/>
      <c r="V127" s="2"/>
    </row>
    <row r="128" spans="1:25" ht="13">
      <c r="I128" s="2"/>
      <c r="J128" s="2"/>
      <c r="L128" s="65"/>
      <c r="M128" s="65"/>
      <c r="R128" s="2"/>
      <c r="S128" s="2"/>
      <c r="U128" s="2"/>
      <c r="V128" s="2"/>
    </row>
    <row r="129" spans="1:25" ht="13">
      <c r="I129" s="2"/>
      <c r="J129" s="2"/>
      <c r="L129" s="65"/>
      <c r="M129" s="65"/>
      <c r="R129" s="2"/>
      <c r="S129" s="2"/>
      <c r="U129" s="2"/>
      <c r="V129" s="2"/>
    </row>
    <row r="130" spans="1:25" ht="13">
      <c r="I130" s="2"/>
      <c r="J130" s="2"/>
      <c r="L130" s="65"/>
      <c r="M130" s="65"/>
      <c r="R130" s="2"/>
      <c r="S130" s="2"/>
      <c r="U130" s="2"/>
      <c r="V130" s="2"/>
    </row>
    <row r="131" spans="1:25" ht="13">
      <c r="I131" s="2"/>
      <c r="J131" s="2"/>
      <c r="L131" s="65"/>
      <c r="M131" s="65"/>
      <c r="R131" s="2"/>
      <c r="S131" s="2"/>
      <c r="U131" s="2"/>
      <c r="V131" s="2"/>
    </row>
    <row r="132" spans="1:25" ht="13">
      <c r="I132" s="2"/>
      <c r="J132" s="2"/>
      <c r="L132" s="65"/>
      <c r="M132" s="65"/>
      <c r="R132" s="2"/>
      <c r="S132" s="2"/>
      <c r="U132" s="2"/>
      <c r="V132" s="2"/>
    </row>
    <row r="133" spans="1:25" ht="13">
      <c r="A133" s="1" t="s">
        <v>153</v>
      </c>
      <c r="I133" s="75" t="s">
        <v>9</v>
      </c>
      <c r="J133" s="73"/>
      <c r="L133" s="86" t="s">
        <v>10</v>
      </c>
      <c r="M133" s="73"/>
      <c r="O133" s="74" t="s">
        <v>11</v>
      </c>
      <c r="P133" s="73"/>
      <c r="R133" s="75" t="s">
        <v>12</v>
      </c>
      <c r="S133" s="73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3" t="s">
        <v>16</v>
      </c>
      <c r="J134" s="2" t="s">
        <v>15</v>
      </c>
      <c r="L134" s="64" t="s">
        <v>16</v>
      </c>
      <c r="M134" s="65" t="s">
        <v>15</v>
      </c>
      <c r="O134" s="10" t="s">
        <v>16</v>
      </c>
      <c r="P134" s="1" t="s">
        <v>15</v>
      </c>
      <c r="R134" s="13" t="s">
        <v>16</v>
      </c>
      <c r="S134" s="2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254</v>
      </c>
      <c r="C135" s="1" t="s">
        <v>19</v>
      </c>
      <c r="E135" s="1" t="s">
        <v>55</v>
      </c>
      <c r="G135" s="1" t="s">
        <v>21</v>
      </c>
      <c r="I135" s="2"/>
      <c r="J135" s="2"/>
      <c r="L135" s="65"/>
      <c r="M135" s="65"/>
      <c r="R135" s="2"/>
      <c r="S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20">
        <v>40</v>
      </c>
      <c r="J136" s="20">
        <v>0</v>
      </c>
      <c r="L136" s="68">
        <v>35</v>
      </c>
      <c r="M136" s="68">
        <v>0</v>
      </c>
      <c r="O136" s="16"/>
      <c r="P136" s="16"/>
      <c r="R136" s="20"/>
      <c r="S136" s="20"/>
      <c r="U136" s="20"/>
      <c r="V136" s="20"/>
      <c r="X136" s="16">
        <f t="shared" ref="X136:Y136" si="105">I136+L136+O136+R136+U136</f>
        <v>75</v>
      </c>
      <c r="Y136" s="16">
        <f t="shared" si="105"/>
        <v>0</v>
      </c>
    </row>
    <row r="137" spans="1:25" ht="13">
      <c r="A137" s="16" t="s">
        <v>156</v>
      </c>
      <c r="C137" s="16">
        <v>75</v>
      </c>
      <c r="E137" s="16">
        <v>16544</v>
      </c>
      <c r="G137" s="16" t="s">
        <v>157</v>
      </c>
      <c r="I137" s="20">
        <v>50</v>
      </c>
      <c r="J137" s="20">
        <v>0</v>
      </c>
      <c r="L137" s="68">
        <v>50</v>
      </c>
      <c r="M137" s="68">
        <v>0</v>
      </c>
      <c r="O137" s="16"/>
      <c r="P137" s="16"/>
      <c r="R137" s="20"/>
      <c r="S137" s="20"/>
      <c r="U137" s="20"/>
      <c r="V137" s="20"/>
      <c r="X137" s="16">
        <f t="shared" ref="X137:Y137" si="106">I137+L137+O137+R137+U137</f>
        <v>100</v>
      </c>
      <c r="Y137" s="16">
        <f t="shared" si="106"/>
        <v>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20">
        <v>60</v>
      </c>
      <c r="J138" s="20">
        <v>0</v>
      </c>
      <c r="L138" s="68">
        <v>70</v>
      </c>
      <c r="M138" s="68">
        <v>0</v>
      </c>
      <c r="O138" s="16"/>
      <c r="P138" s="16"/>
      <c r="R138" s="20"/>
      <c r="S138" s="20"/>
      <c r="U138" s="20"/>
      <c r="V138" s="20"/>
      <c r="X138" s="16">
        <f t="shared" ref="X138:Y138" si="107">I138+L138+O138+R138+U138</f>
        <v>130</v>
      </c>
      <c r="Y138" s="16">
        <f t="shared" si="107"/>
        <v>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256</v>
      </c>
      <c r="I139" s="20">
        <v>60</v>
      </c>
      <c r="J139" s="20">
        <v>0</v>
      </c>
      <c r="L139" s="68">
        <v>60</v>
      </c>
      <c r="M139" s="68">
        <v>0</v>
      </c>
      <c r="O139" s="16"/>
      <c r="P139" s="16"/>
      <c r="R139" s="20"/>
      <c r="S139" s="20"/>
      <c r="U139" s="20"/>
      <c r="V139" s="20"/>
      <c r="X139" s="16">
        <f t="shared" ref="X139:Y139" si="108">I139+L139+O139+R139+U139</f>
        <v>120</v>
      </c>
      <c r="Y139" s="16">
        <f t="shared" si="108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20">
        <v>75</v>
      </c>
      <c r="J140" s="20">
        <v>0</v>
      </c>
      <c r="L140" s="68">
        <v>75</v>
      </c>
      <c r="M140" s="68">
        <v>0</v>
      </c>
      <c r="O140" s="16"/>
      <c r="P140" s="16"/>
      <c r="R140" s="20"/>
      <c r="S140" s="20"/>
      <c r="U140" s="20"/>
      <c r="V140" s="20"/>
      <c r="X140" s="16">
        <f t="shared" ref="X140:Y140" si="109">I140+L140+O140+R140+U140</f>
        <v>150</v>
      </c>
      <c r="Y140" s="16">
        <f t="shared" si="109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20">
        <v>45</v>
      </c>
      <c r="J141" s="20">
        <v>0</v>
      </c>
      <c r="L141" s="68">
        <v>40</v>
      </c>
      <c r="M141" s="68">
        <v>30</v>
      </c>
      <c r="O141" s="16"/>
      <c r="P141" s="16"/>
      <c r="R141" s="20"/>
      <c r="S141" s="20"/>
      <c r="U141" s="20"/>
      <c r="V141" s="20"/>
      <c r="X141" s="16">
        <f t="shared" ref="X141:Y141" si="110">I141+L141+O141+R141+U141</f>
        <v>85</v>
      </c>
      <c r="Y141" s="16">
        <f t="shared" si="110"/>
        <v>30</v>
      </c>
    </row>
    <row r="142" spans="1:25" ht="13">
      <c r="I142" s="29">
        <f t="shared" ref="I142:J142" si="111">SUM(I136:I141)</f>
        <v>330</v>
      </c>
      <c r="J142" s="30">
        <f t="shared" si="111"/>
        <v>0</v>
      </c>
      <c r="L142" s="69">
        <f t="shared" ref="L142:M142" si="112">SUM(L136:L141)</f>
        <v>330</v>
      </c>
      <c r="M142" s="70">
        <f t="shared" si="112"/>
        <v>30</v>
      </c>
      <c r="O142" s="27">
        <f t="shared" ref="O142:P142" si="113">SUM(O136:O141)</f>
        <v>0</v>
      </c>
      <c r="P142" s="28">
        <f t="shared" si="113"/>
        <v>0</v>
      </c>
      <c r="R142" s="29">
        <f t="shared" ref="R142:S142" si="114">SUM(R136:R141)</f>
        <v>0</v>
      </c>
      <c r="S142" s="30">
        <f t="shared" si="114"/>
        <v>0</v>
      </c>
      <c r="U142" s="29">
        <f t="shared" ref="U142:V142" si="115">SUM(U136:U141)</f>
        <v>0</v>
      </c>
      <c r="V142" s="30">
        <f t="shared" si="115"/>
        <v>0</v>
      </c>
      <c r="X142" s="32">
        <f t="shared" ref="X142:Y142" si="116">SUM(X136:X141)</f>
        <v>660</v>
      </c>
      <c r="Y142" s="32">
        <f t="shared" si="116"/>
        <v>30</v>
      </c>
    </row>
    <row r="143" spans="1:25" ht="13">
      <c r="I143" s="2"/>
      <c r="J143" s="2"/>
      <c r="L143" s="65"/>
      <c r="M143" s="65"/>
      <c r="R143" s="2"/>
      <c r="S143" s="2"/>
      <c r="U143" s="2"/>
      <c r="V143" s="2"/>
    </row>
    <row r="144" spans="1:25" ht="13">
      <c r="I144" s="2"/>
      <c r="J144" s="2"/>
      <c r="L144" s="65"/>
      <c r="M144" s="65"/>
      <c r="R144" s="2"/>
      <c r="S144" s="2"/>
      <c r="U144" s="2"/>
      <c r="V144" s="2"/>
    </row>
    <row r="145" spans="1:25" ht="13">
      <c r="I145" s="2"/>
      <c r="J145" s="2"/>
      <c r="L145" s="65"/>
      <c r="M145" s="65"/>
      <c r="R145" s="2"/>
      <c r="S145" s="2"/>
      <c r="U145" s="2"/>
      <c r="V145" s="2"/>
    </row>
    <row r="146" spans="1:25" ht="13">
      <c r="I146" s="2"/>
      <c r="J146" s="2"/>
      <c r="L146" s="65"/>
      <c r="M146" s="65"/>
      <c r="R146" s="2"/>
      <c r="S146" s="2"/>
      <c r="U146" s="2"/>
      <c r="V146" s="2"/>
    </row>
    <row r="147" spans="1:25" ht="13">
      <c r="I147" s="2"/>
      <c r="J147" s="2"/>
      <c r="L147" s="65"/>
      <c r="M147" s="65"/>
      <c r="R147" s="2"/>
      <c r="S147" s="2"/>
      <c r="U147" s="2"/>
      <c r="V147" s="2"/>
    </row>
    <row r="148" spans="1:25" ht="51.75" customHeight="1">
      <c r="I148" s="2"/>
      <c r="J148" s="2"/>
      <c r="L148" s="65"/>
      <c r="M148" s="65"/>
      <c r="R148" s="2"/>
      <c r="S148" s="2"/>
      <c r="U148" s="2"/>
      <c r="V148" s="2"/>
    </row>
    <row r="149" spans="1:25" ht="13">
      <c r="I149" s="2"/>
      <c r="J149" s="2"/>
      <c r="L149" s="65"/>
      <c r="M149" s="65"/>
      <c r="R149" s="2"/>
      <c r="S149" s="2"/>
      <c r="U149" s="2"/>
      <c r="V149" s="2"/>
    </row>
    <row r="150" spans="1:25" ht="13">
      <c r="I150" s="2"/>
      <c r="J150" s="2"/>
      <c r="L150" s="65"/>
      <c r="M150" s="65"/>
      <c r="R150" s="2"/>
      <c r="S150" s="2"/>
      <c r="U150" s="2"/>
      <c r="V150" s="2"/>
    </row>
    <row r="151" spans="1:25" ht="13">
      <c r="A151" s="1" t="s">
        <v>166</v>
      </c>
      <c r="I151" s="75" t="s">
        <v>9</v>
      </c>
      <c r="J151" s="73"/>
      <c r="L151" s="86" t="s">
        <v>10</v>
      </c>
      <c r="M151" s="73"/>
      <c r="O151" s="74" t="s">
        <v>11</v>
      </c>
      <c r="P151" s="73"/>
      <c r="R151" s="75" t="s">
        <v>12</v>
      </c>
      <c r="S151" s="73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3" t="s">
        <v>16</v>
      </c>
      <c r="J152" s="2" t="s">
        <v>15</v>
      </c>
      <c r="L152" s="64" t="s">
        <v>16</v>
      </c>
      <c r="M152" s="65" t="s">
        <v>15</v>
      </c>
      <c r="O152" s="10" t="s">
        <v>16</v>
      </c>
      <c r="P152" s="1" t="s">
        <v>15</v>
      </c>
      <c r="R152" s="13" t="s">
        <v>16</v>
      </c>
      <c r="S152" s="2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254</v>
      </c>
      <c r="C153" s="1" t="s">
        <v>19</v>
      </c>
      <c r="E153" s="1" t="s">
        <v>55</v>
      </c>
      <c r="G153" s="1" t="s">
        <v>21</v>
      </c>
      <c r="I153" s="2"/>
      <c r="J153" s="2"/>
      <c r="L153" s="65"/>
      <c r="M153" s="65"/>
      <c r="R153" s="2"/>
      <c r="S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20">
        <v>30</v>
      </c>
      <c r="J154" s="20">
        <v>0</v>
      </c>
      <c r="L154" s="68">
        <v>30</v>
      </c>
      <c r="M154" s="68">
        <v>0</v>
      </c>
      <c r="O154" s="16"/>
      <c r="P154" s="16"/>
      <c r="R154" s="20"/>
      <c r="S154" s="20"/>
      <c r="U154" s="20"/>
      <c r="V154" s="20"/>
      <c r="X154" s="16">
        <f t="shared" ref="X154:Y154" si="117">I154+L154+O154+R154+U154</f>
        <v>60</v>
      </c>
      <c r="Y154" s="16">
        <f t="shared" si="117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20">
        <v>105</v>
      </c>
      <c r="J155" s="20">
        <v>0</v>
      </c>
      <c r="L155" s="68">
        <v>245</v>
      </c>
      <c r="M155" s="68">
        <v>0</v>
      </c>
      <c r="O155" s="16"/>
      <c r="P155" s="16"/>
      <c r="R155" s="20"/>
      <c r="S155" s="20"/>
      <c r="U155" s="20"/>
      <c r="V155" s="20"/>
      <c r="X155" s="16">
        <f t="shared" ref="X155:Y155" si="118">I155+L155+O155+R155+U155</f>
        <v>350</v>
      </c>
      <c r="Y155" s="16">
        <f t="shared" si="118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20">
        <v>68</v>
      </c>
      <c r="J156" s="20">
        <v>0</v>
      </c>
      <c r="L156" s="68">
        <v>68</v>
      </c>
      <c r="M156" s="68">
        <v>0</v>
      </c>
      <c r="O156" s="16"/>
      <c r="P156" s="16"/>
      <c r="R156" s="20"/>
      <c r="S156" s="20"/>
      <c r="U156" s="20"/>
      <c r="V156" s="20"/>
      <c r="X156" s="16">
        <f t="shared" ref="X156:Y156" si="119">I156+L156+O156+R156+U156</f>
        <v>136</v>
      </c>
      <c r="Y156" s="16">
        <f t="shared" si="119"/>
        <v>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20">
        <v>55</v>
      </c>
      <c r="J157" s="20">
        <v>0</v>
      </c>
      <c r="L157" s="68">
        <v>55</v>
      </c>
      <c r="M157" s="68">
        <v>0</v>
      </c>
      <c r="O157" s="16"/>
      <c r="P157" s="16"/>
      <c r="R157" s="20"/>
      <c r="S157" s="20"/>
      <c r="U157" s="20"/>
      <c r="V157" s="20"/>
      <c r="X157" s="16">
        <f t="shared" ref="X157:Y157" si="120">I157+L157+O157+R157+U157</f>
        <v>110</v>
      </c>
      <c r="Y157" s="16">
        <f t="shared" si="120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20">
        <v>45</v>
      </c>
      <c r="J158" s="20">
        <v>0</v>
      </c>
      <c r="L158" s="68">
        <v>40</v>
      </c>
      <c r="M158" s="68">
        <v>0</v>
      </c>
      <c r="O158" s="16"/>
      <c r="P158" s="16"/>
      <c r="R158" s="20"/>
      <c r="S158" s="20"/>
      <c r="U158" s="20"/>
      <c r="V158" s="20"/>
      <c r="X158" s="16">
        <f t="shared" ref="X158:Y158" si="121">I158+L158+O158+R158+U158</f>
        <v>85</v>
      </c>
      <c r="Y158" s="16">
        <f t="shared" si="121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20">
        <v>50</v>
      </c>
      <c r="J159" s="20">
        <v>0</v>
      </c>
      <c r="L159" s="68">
        <v>50</v>
      </c>
      <c r="M159" s="68">
        <v>0</v>
      </c>
      <c r="O159" s="16"/>
      <c r="P159" s="16"/>
      <c r="R159" s="20"/>
      <c r="S159" s="20"/>
      <c r="U159" s="20"/>
      <c r="V159" s="20"/>
      <c r="X159" s="16">
        <f t="shared" ref="X159:Y159" si="122">I159+L159+O159+R159+U159</f>
        <v>100</v>
      </c>
      <c r="Y159" s="16">
        <f t="shared" si="122"/>
        <v>0</v>
      </c>
    </row>
    <row r="160" spans="1:25" ht="13">
      <c r="I160" s="29">
        <f t="shared" ref="I160:J160" si="123">SUM(I154:I159)</f>
        <v>353</v>
      </c>
      <c r="J160" s="30">
        <f t="shared" si="123"/>
        <v>0</v>
      </c>
      <c r="L160" s="69">
        <f t="shared" ref="L160:M160" si="124">SUM(L154:L159)</f>
        <v>488</v>
      </c>
      <c r="M160" s="70">
        <f t="shared" si="124"/>
        <v>0</v>
      </c>
      <c r="O160" s="27">
        <f t="shared" ref="O160:P160" si="125">SUM(O154:O159)</f>
        <v>0</v>
      </c>
      <c r="P160" s="28">
        <f t="shared" si="125"/>
        <v>0</v>
      </c>
      <c r="R160" s="29">
        <f t="shared" ref="R160:S160" si="126">SUM(R154:R159)</f>
        <v>0</v>
      </c>
      <c r="S160" s="30">
        <f t="shared" si="126"/>
        <v>0</v>
      </c>
      <c r="U160" s="29">
        <f t="shared" ref="U160:V160" si="127">SUM(U154:U159)</f>
        <v>0</v>
      </c>
      <c r="V160" s="30">
        <f t="shared" si="127"/>
        <v>0</v>
      </c>
      <c r="X160" s="42">
        <f t="shared" ref="X160:Y160" si="128">SUM(X154:X159)</f>
        <v>841</v>
      </c>
      <c r="Y160" s="32">
        <f t="shared" si="128"/>
        <v>0</v>
      </c>
    </row>
    <row r="161" spans="1:25" ht="13">
      <c r="I161" s="2"/>
      <c r="J161" s="2"/>
      <c r="L161" s="65"/>
      <c r="M161" s="65"/>
      <c r="R161" s="2"/>
      <c r="S161" s="2"/>
      <c r="U161" s="2"/>
      <c r="V161" s="2"/>
    </row>
    <row r="162" spans="1:25" ht="13">
      <c r="I162" s="2"/>
      <c r="J162" s="2"/>
      <c r="L162" s="65"/>
      <c r="M162" s="65"/>
      <c r="R162" s="2"/>
      <c r="S162" s="2"/>
      <c r="U162" s="2"/>
      <c r="V162" s="2"/>
    </row>
    <row r="163" spans="1:25" ht="13">
      <c r="I163" s="2"/>
      <c r="J163" s="2"/>
      <c r="L163" s="65"/>
      <c r="M163" s="65"/>
      <c r="R163" s="2"/>
      <c r="S163" s="2"/>
      <c r="U163" s="2"/>
      <c r="V163" s="2"/>
    </row>
    <row r="164" spans="1:25" ht="13">
      <c r="I164" s="2"/>
      <c r="J164" s="2"/>
      <c r="L164" s="65"/>
      <c r="M164" s="65"/>
      <c r="R164" s="2"/>
      <c r="S164" s="2"/>
      <c r="U164" s="2"/>
      <c r="V164" s="2"/>
    </row>
    <row r="165" spans="1:25" ht="13">
      <c r="A165" s="1" t="s">
        <v>179</v>
      </c>
      <c r="I165" s="75" t="s">
        <v>9</v>
      </c>
      <c r="J165" s="73"/>
      <c r="L165" s="86" t="s">
        <v>10</v>
      </c>
      <c r="M165" s="73"/>
      <c r="O165" s="74" t="s">
        <v>11</v>
      </c>
      <c r="P165" s="73"/>
      <c r="R165" s="75" t="s">
        <v>12</v>
      </c>
      <c r="S165" s="73"/>
      <c r="U165" s="75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3" t="s">
        <v>16</v>
      </c>
      <c r="J166" s="2" t="s">
        <v>15</v>
      </c>
      <c r="L166" s="64" t="s">
        <v>16</v>
      </c>
      <c r="M166" s="65" t="s">
        <v>15</v>
      </c>
      <c r="O166" s="10" t="s">
        <v>16</v>
      </c>
      <c r="P166" s="1" t="s">
        <v>15</v>
      </c>
      <c r="R166" s="13" t="s">
        <v>16</v>
      </c>
      <c r="S166" s="2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254</v>
      </c>
      <c r="C167" s="1" t="s">
        <v>19</v>
      </c>
      <c r="E167" s="1" t="s">
        <v>55</v>
      </c>
      <c r="G167" s="1" t="s">
        <v>21</v>
      </c>
      <c r="I167" s="2"/>
      <c r="J167" s="2"/>
      <c r="L167" s="65"/>
      <c r="M167" s="65"/>
      <c r="R167" s="2"/>
      <c r="S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20">
        <v>10</v>
      </c>
      <c r="J168" s="20">
        <v>0</v>
      </c>
      <c r="L168" s="68">
        <v>35</v>
      </c>
      <c r="M168" s="68">
        <v>0</v>
      </c>
      <c r="O168" s="16"/>
      <c r="P168" s="16"/>
      <c r="R168" s="20"/>
      <c r="S168" s="20"/>
      <c r="U168" s="20"/>
      <c r="V168" s="20"/>
      <c r="X168" s="16">
        <f t="shared" ref="X168:Y168" si="129">I168+L168+O168+R168+U168</f>
        <v>45</v>
      </c>
      <c r="Y168" s="16">
        <f t="shared" si="129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20">
        <v>40</v>
      </c>
      <c r="J169" s="20">
        <v>0</v>
      </c>
      <c r="L169" s="68">
        <v>35</v>
      </c>
      <c r="M169" s="68">
        <v>0</v>
      </c>
      <c r="O169" s="16"/>
      <c r="P169" s="16"/>
      <c r="R169" s="20"/>
      <c r="S169" s="20"/>
      <c r="U169" s="20"/>
      <c r="V169" s="20"/>
      <c r="X169" s="16">
        <f t="shared" ref="X169:Y169" si="130">I169+L169+O169+R169+U169</f>
        <v>75</v>
      </c>
      <c r="Y169" s="16">
        <f t="shared" si="130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20">
        <v>70</v>
      </c>
      <c r="J170" s="20">
        <v>0</v>
      </c>
      <c r="L170" s="68">
        <v>70</v>
      </c>
      <c r="M170" s="68">
        <v>0</v>
      </c>
      <c r="O170" s="16"/>
      <c r="P170" s="16"/>
      <c r="R170" s="20"/>
      <c r="S170" s="20"/>
      <c r="U170" s="20"/>
      <c r="V170" s="20"/>
      <c r="X170" s="16">
        <f t="shared" ref="X170:Y170" si="131">I170+L170+O170+R170+U170</f>
        <v>140</v>
      </c>
      <c r="Y170" s="16">
        <f t="shared" si="131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20">
        <v>35</v>
      </c>
      <c r="J171" s="20">
        <v>0</v>
      </c>
      <c r="L171" s="68">
        <v>35</v>
      </c>
      <c r="M171" s="68">
        <v>0</v>
      </c>
      <c r="O171" s="16"/>
      <c r="P171" s="16"/>
      <c r="R171" s="20"/>
      <c r="S171" s="20"/>
      <c r="U171" s="20"/>
      <c r="V171" s="20"/>
      <c r="X171" s="16">
        <f t="shared" ref="X171:Y171" si="132">I171+L171+O171+R171+U171</f>
        <v>70</v>
      </c>
      <c r="Y171" s="16">
        <f t="shared" si="132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20">
        <v>35</v>
      </c>
      <c r="J172" s="20">
        <v>0</v>
      </c>
      <c r="L172" s="68">
        <v>10</v>
      </c>
      <c r="M172" s="68">
        <v>0</v>
      </c>
      <c r="O172" s="16"/>
      <c r="P172" s="16"/>
      <c r="R172" s="20"/>
      <c r="S172" s="20"/>
      <c r="U172" s="20"/>
      <c r="V172" s="20"/>
      <c r="X172" s="16">
        <f t="shared" ref="X172:Y172" si="133">I172+L172+O172+R172+U172</f>
        <v>45</v>
      </c>
      <c r="Y172" s="16">
        <f t="shared" si="133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20">
        <v>50</v>
      </c>
      <c r="J173" s="20">
        <v>0</v>
      </c>
      <c r="L173" s="68">
        <v>45</v>
      </c>
      <c r="M173" s="68">
        <v>0</v>
      </c>
      <c r="O173" s="16"/>
      <c r="P173" s="16"/>
      <c r="R173" s="20"/>
      <c r="S173" s="20"/>
      <c r="U173" s="20"/>
      <c r="V173" s="20"/>
      <c r="X173" s="16">
        <f t="shared" ref="X173:Y173" si="134">I173+L173+O173+R173+U173</f>
        <v>95</v>
      </c>
      <c r="Y173" s="16">
        <f t="shared" si="134"/>
        <v>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20">
        <v>35</v>
      </c>
      <c r="J174" s="20">
        <v>0</v>
      </c>
      <c r="L174" s="68">
        <v>35</v>
      </c>
      <c r="M174" s="68">
        <v>0</v>
      </c>
      <c r="O174" s="16"/>
      <c r="P174" s="16"/>
      <c r="R174" s="20"/>
      <c r="S174" s="20"/>
      <c r="U174" s="20"/>
      <c r="V174" s="20"/>
      <c r="X174" s="16">
        <f t="shared" ref="X174:Y174" si="135">I174+L174+O174+R174+U174</f>
        <v>70</v>
      </c>
      <c r="Y174" s="16">
        <f t="shared" si="135"/>
        <v>0</v>
      </c>
    </row>
    <row r="175" spans="1:25" ht="13">
      <c r="I175" s="29">
        <f t="shared" ref="I175:J175" si="136">SUM(I168:I174)</f>
        <v>275</v>
      </c>
      <c r="J175" s="30">
        <f t="shared" si="136"/>
        <v>0</v>
      </c>
      <c r="L175" s="69">
        <f t="shared" ref="L175:M175" si="137">SUM(L168:L174)</f>
        <v>265</v>
      </c>
      <c r="M175" s="70">
        <f t="shared" si="137"/>
        <v>0</v>
      </c>
      <c r="O175" s="27">
        <f t="shared" ref="O175:P175" si="138">SUM(O168:O174)</f>
        <v>0</v>
      </c>
      <c r="P175" s="28">
        <f t="shared" si="138"/>
        <v>0</v>
      </c>
      <c r="R175" s="29">
        <f t="shared" ref="R175:S175" si="139">SUM(R168:R174)</f>
        <v>0</v>
      </c>
      <c r="S175" s="30">
        <f t="shared" si="139"/>
        <v>0</v>
      </c>
      <c r="U175" s="29">
        <f t="shared" ref="U175:V175" si="140">SUM(U168:U174)</f>
        <v>0</v>
      </c>
      <c r="V175" s="30">
        <f t="shared" si="140"/>
        <v>0</v>
      </c>
      <c r="X175" s="42">
        <f t="shared" ref="X175:Y175" si="141">SUM(X168:X174)</f>
        <v>540</v>
      </c>
      <c r="Y175" s="32">
        <f t="shared" si="141"/>
        <v>0</v>
      </c>
    </row>
    <row r="176" spans="1:25" ht="13">
      <c r="I176" s="2"/>
      <c r="J176" s="2"/>
      <c r="L176" s="65"/>
      <c r="M176" s="65"/>
      <c r="R176" s="2"/>
      <c r="S176" s="2"/>
      <c r="U176" s="2"/>
      <c r="V176" s="2"/>
    </row>
    <row r="177" spans="1:25" ht="13">
      <c r="A177" s="1" t="s">
        <v>194</v>
      </c>
      <c r="I177" s="75" t="s">
        <v>9</v>
      </c>
      <c r="J177" s="73"/>
      <c r="L177" s="86" t="s">
        <v>10</v>
      </c>
      <c r="M177" s="73"/>
      <c r="O177" s="74" t="s">
        <v>11</v>
      </c>
      <c r="P177" s="73"/>
      <c r="R177" s="75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3" t="s">
        <v>16</v>
      </c>
      <c r="J178" s="2" t="s">
        <v>15</v>
      </c>
      <c r="L178" s="64" t="s">
        <v>16</v>
      </c>
      <c r="M178" s="65" t="s">
        <v>15</v>
      </c>
      <c r="O178" s="10" t="s">
        <v>16</v>
      </c>
      <c r="P178" s="1" t="s">
        <v>15</v>
      </c>
      <c r="R178" s="13" t="s">
        <v>16</v>
      </c>
      <c r="S178" s="2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254</v>
      </c>
      <c r="C179" s="1" t="s">
        <v>19</v>
      </c>
      <c r="E179" s="1" t="s">
        <v>55</v>
      </c>
      <c r="G179" s="1" t="s">
        <v>21</v>
      </c>
      <c r="I179" s="2"/>
      <c r="J179" s="2"/>
      <c r="L179" s="65"/>
      <c r="M179" s="65"/>
      <c r="P179" s="1"/>
      <c r="R179" s="2"/>
      <c r="S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20">
        <v>58</v>
      </c>
      <c r="J180" s="20">
        <v>0</v>
      </c>
      <c r="L180" s="68">
        <v>58</v>
      </c>
      <c r="M180" s="68">
        <v>0</v>
      </c>
      <c r="O180" s="16"/>
      <c r="P180" s="16"/>
      <c r="R180" s="20"/>
      <c r="S180" s="20"/>
      <c r="U180" s="20"/>
      <c r="V180" s="20"/>
      <c r="X180" s="16">
        <f t="shared" ref="X180:Y180" si="142">I180+L180+O180+R180+U180</f>
        <v>116</v>
      </c>
      <c r="Y180" s="16">
        <f t="shared" si="142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20">
        <v>65</v>
      </c>
      <c r="J181" s="20">
        <v>0</v>
      </c>
      <c r="L181" s="68">
        <v>55</v>
      </c>
      <c r="M181" s="68">
        <v>0</v>
      </c>
      <c r="O181" s="16"/>
      <c r="P181" s="16"/>
      <c r="R181" s="20"/>
      <c r="S181" s="20"/>
      <c r="U181" s="20"/>
      <c r="V181" s="20"/>
      <c r="X181" s="16">
        <f t="shared" ref="X181:Y181" si="143">I181+L181+O181+R181+U181</f>
        <v>120</v>
      </c>
      <c r="Y181" s="16">
        <f t="shared" si="143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20">
        <v>30</v>
      </c>
      <c r="J182" s="20">
        <v>0</v>
      </c>
      <c r="L182" s="68">
        <v>30</v>
      </c>
      <c r="M182" s="68">
        <v>0</v>
      </c>
      <c r="O182" s="16"/>
      <c r="P182" s="16"/>
      <c r="R182" s="20"/>
      <c r="S182" s="20"/>
      <c r="U182" s="20"/>
      <c r="V182" s="20"/>
      <c r="X182" s="16">
        <f t="shared" ref="X182:Y182" si="144">I182+L182+O182+R182+U182</f>
        <v>60</v>
      </c>
      <c r="Y182" s="16">
        <f t="shared" si="144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20">
        <v>40</v>
      </c>
      <c r="J183" s="20">
        <v>0</v>
      </c>
      <c r="L183" s="68">
        <v>40</v>
      </c>
      <c r="M183" s="68">
        <v>0</v>
      </c>
      <c r="O183" s="16"/>
      <c r="P183" s="16"/>
      <c r="R183" s="20"/>
      <c r="S183" s="20"/>
      <c r="U183" s="20"/>
      <c r="V183" s="20"/>
      <c r="X183" s="16">
        <f t="shared" ref="X183:Y183" si="145">I183+L183+O183+R183+U183</f>
        <v>80</v>
      </c>
      <c r="Y183" s="16">
        <f t="shared" si="145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20">
        <v>30</v>
      </c>
      <c r="J184" s="20">
        <v>0</v>
      </c>
      <c r="L184" s="68">
        <v>25</v>
      </c>
      <c r="M184" s="68">
        <v>0</v>
      </c>
      <c r="O184" s="16"/>
      <c r="P184" s="16"/>
      <c r="R184" s="20"/>
      <c r="S184" s="20"/>
      <c r="U184" s="20"/>
      <c r="V184" s="20"/>
      <c r="X184" s="16">
        <f t="shared" ref="X184:Y184" si="146">I184+L184+O184+R184+U184</f>
        <v>55</v>
      </c>
      <c r="Y184" s="16">
        <f t="shared" si="146"/>
        <v>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20">
        <v>45</v>
      </c>
      <c r="J185" s="20">
        <v>0</v>
      </c>
      <c r="L185" s="68">
        <v>40</v>
      </c>
      <c r="M185" s="68">
        <v>40</v>
      </c>
      <c r="O185" s="16"/>
      <c r="P185" s="16"/>
      <c r="R185" s="20"/>
      <c r="S185" s="20"/>
      <c r="U185" s="20"/>
      <c r="V185" s="20"/>
      <c r="X185" s="16">
        <f t="shared" ref="X185:Y185" si="147">I185+L185+O185+R185+U185</f>
        <v>85</v>
      </c>
      <c r="Y185" s="16">
        <f t="shared" si="147"/>
        <v>40</v>
      </c>
    </row>
    <row r="186" spans="1:25" ht="13">
      <c r="I186" s="29">
        <f t="shared" ref="I186:J186" si="148">SUM(I180:I185)</f>
        <v>268</v>
      </c>
      <c r="J186" s="30">
        <f t="shared" si="148"/>
        <v>0</v>
      </c>
      <c r="L186" s="69">
        <f t="shared" ref="L186:M186" si="149">SUM(L180:L185)</f>
        <v>248</v>
      </c>
      <c r="M186" s="70">
        <f t="shared" si="149"/>
        <v>40</v>
      </c>
      <c r="O186" s="27">
        <f t="shared" ref="O186:P186" si="150">SUM(O180:O185)</f>
        <v>0</v>
      </c>
      <c r="P186" s="28">
        <f t="shared" si="150"/>
        <v>0</v>
      </c>
      <c r="R186" s="29">
        <f t="shared" ref="R186:S186" si="151">SUM(R180:R185)</f>
        <v>0</v>
      </c>
      <c r="S186" s="30">
        <f t="shared" si="151"/>
        <v>0</v>
      </c>
      <c r="U186" s="29">
        <f t="shared" ref="U186:V186" si="152">SUM(U180:U185)</f>
        <v>0</v>
      </c>
      <c r="V186" s="30">
        <f t="shared" si="152"/>
        <v>0</v>
      </c>
      <c r="X186" s="42">
        <f t="shared" ref="X186:Y186" si="153">SUM(X180:X185)</f>
        <v>516</v>
      </c>
      <c r="Y186" s="32">
        <f t="shared" si="153"/>
        <v>40</v>
      </c>
    </row>
    <row r="187" spans="1:25" ht="13">
      <c r="I187" s="2"/>
      <c r="J187" s="2"/>
      <c r="L187" s="65"/>
      <c r="M187" s="65"/>
      <c r="R187" s="2"/>
      <c r="S187" s="2"/>
      <c r="U187" s="2"/>
      <c r="V187" s="2"/>
    </row>
    <row r="188" spans="1:25" ht="13">
      <c r="I188" s="2"/>
      <c r="J188" s="2"/>
      <c r="L188" s="65"/>
      <c r="M188" s="65"/>
      <c r="R188" s="2"/>
      <c r="S188" s="2"/>
      <c r="U188" s="2"/>
      <c r="V188" s="2"/>
    </row>
    <row r="189" spans="1:25" ht="13">
      <c r="I189" s="2"/>
      <c r="J189" s="2"/>
      <c r="L189" s="65"/>
      <c r="M189" s="65"/>
      <c r="R189" s="2"/>
      <c r="S189" s="2"/>
      <c r="U189" s="2"/>
      <c r="V189" s="2"/>
    </row>
    <row r="190" spans="1:25" ht="13">
      <c r="I190" s="2"/>
      <c r="J190" s="2"/>
      <c r="L190" s="65"/>
      <c r="M190" s="65"/>
      <c r="R190" s="2"/>
      <c r="S190" s="2"/>
      <c r="U190" s="2"/>
      <c r="V190" s="2"/>
    </row>
    <row r="191" spans="1:25" ht="20.25" customHeight="1">
      <c r="I191" s="2"/>
      <c r="J191" s="2"/>
      <c r="L191" s="65"/>
      <c r="M191" s="65"/>
      <c r="R191" s="2"/>
      <c r="S191" s="2"/>
      <c r="U191" s="2"/>
      <c r="V191" s="2"/>
    </row>
    <row r="192" spans="1:25" ht="20.25" customHeight="1">
      <c r="I192" s="2"/>
      <c r="J192" s="2"/>
      <c r="L192" s="65"/>
      <c r="M192" s="65"/>
      <c r="R192" s="2"/>
      <c r="S192" s="2"/>
      <c r="U192" s="2"/>
      <c r="V192" s="2"/>
    </row>
    <row r="193" spans="1:25" ht="20.25" customHeight="1">
      <c r="I193" s="2"/>
      <c r="J193" s="2"/>
      <c r="L193" s="65"/>
      <c r="M193" s="65"/>
      <c r="R193" s="2"/>
      <c r="S193" s="2"/>
      <c r="U193" s="2"/>
      <c r="V193" s="2"/>
    </row>
    <row r="194" spans="1:25" ht="20.25" customHeight="1">
      <c r="I194" s="2"/>
      <c r="J194" s="2"/>
      <c r="L194" s="65"/>
      <c r="M194" s="65"/>
      <c r="R194" s="2"/>
      <c r="S194" s="2"/>
      <c r="U194" s="2"/>
      <c r="V194" s="2"/>
    </row>
    <row r="195" spans="1:25" ht="20.25" customHeight="1">
      <c r="I195" s="2"/>
      <c r="J195" s="2"/>
      <c r="L195" s="65"/>
      <c r="M195" s="65"/>
      <c r="R195" s="2"/>
      <c r="S195" s="2"/>
      <c r="U195" s="2"/>
      <c r="V195" s="2"/>
    </row>
    <row r="196" spans="1:25" ht="20.25" customHeight="1">
      <c r="I196" s="2"/>
      <c r="J196" s="2"/>
      <c r="L196" s="65"/>
      <c r="M196" s="65"/>
      <c r="R196" s="2"/>
      <c r="S196" s="2"/>
      <c r="U196" s="2"/>
      <c r="V196" s="2"/>
    </row>
    <row r="197" spans="1:25" ht="13">
      <c r="I197" s="2"/>
      <c r="J197" s="2"/>
      <c r="L197" s="65"/>
      <c r="M197" s="65"/>
      <c r="R197" s="2"/>
      <c r="S197" s="2"/>
      <c r="U197" s="2"/>
      <c r="V197" s="2"/>
    </row>
    <row r="198" spans="1:25" ht="13">
      <c r="I198" s="2"/>
      <c r="J198" s="2"/>
      <c r="L198" s="65"/>
      <c r="M198" s="65"/>
      <c r="R198" s="2"/>
      <c r="S198" s="2"/>
      <c r="U198" s="2"/>
      <c r="V198" s="2"/>
    </row>
    <row r="199" spans="1:25" ht="13">
      <c r="I199" s="2"/>
      <c r="J199" s="2"/>
      <c r="L199" s="65"/>
      <c r="M199" s="65"/>
      <c r="R199" s="2"/>
      <c r="S199" s="2"/>
      <c r="U199" s="2"/>
      <c r="V199" s="2"/>
    </row>
    <row r="200" spans="1:25" ht="13">
      <c r="A200" s="34"/>
      <c r="I200" s="2"/>
      <c r="J200" s="2"/>
      <c r="L200" s="65"/>
      <c r="M200" s="65"/>
      <c r="R200" s="2"/>
      <c r="S200" s="2"/>
      <c r="U200" s="2"/>
      <c r="V200" s="2"/>
    </row>
    <row r="201" spans="1:25" ht="13">
      <c r="A201" s="34"/>
      <c r="I201" s="2"/>
      <c r="J201" s="2"/>
      <c r="L201" s="65"/>
      <c r="M201" s="65"/>
      <c r="R201" s="2"/>
      <c r="S201" s="2"/>
      <c r="U201" s="2"/>
      <c r="V201" s="2"/>
    </row>
    <row r="202" spans="1:25" ht="13">
      <c r="A202" s="1"/>
      <c r="C202" s="1"/>
      <c r="E202" s="1"/>
      <c r="G202" s="1"/>
      <c r="I202" s="2"/>
      <c r="J202" s="2"/>
      <c r="L202" s="65"/>
      <c r="M202" s="65"/>
      <c r="R202" s="2"/>
      <c r="S202" s="2"/>
      <c r="U202" s="2"/>
      <c r="V202" s="2"/>
    </row>
    <row r="203" spans="1:25" ht="13">
      <c r="A203" s="1" t="s">
        <v>207</v>
      </c>
      <c r="C203" s="1"/>
      <c r="E203" s="1"/>
      <c r="G203" s="1"/>
      <c r="I203" s="75" t="s">
        <v>9</v>
      </c>
      <c r="J203" s="73"/>
      <c r="L203" s="86" t="s">
        <v>10</v>
      </c>
      <c r="M203" s="73"/>
      <c r="O203" s="74" t="s">
        <v>11</v>
      </c>
      <c r="P203" s="73"/>
      <c r="R203" s="75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2" t="s">
        <v>16</v>
      </c>
      <c r="J204" s="2" t="s">
        <v>15</v>
      </c>
      <c r="L204" s="65" t="s">
        <v>16</v>
      </c>
      <c r="M204" s="65" t="s">
        <v>15</v>
      </c>
      <c r="O204" s="1" t="s">
        <v>16</v>
      </c>
      <c r="P204" s="1" t="s">
        <v>15</v>
      </c>
      <c r="R204" s="2" t="s">
        <v>16</v>
      </c>
      <c r="S204" s="2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254</v>
      </c>
      <c r="C205" s="1" t="s">
        <v>19</v>
      </c>
      <c r="E205" s="1" t="s">
        <v>55</v>
      </c>
      <c r="G205" s="1" t="s">
        <v>21</v>
      </c>
      <c r="I205" s="2"/>
      <c r="J205" s="2"/>
      <c r="L205" s="65"/>
      <c r="M205" s="65"/>
      <c r="R205" s="2"/>
      <c r="S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20">
        <v>70</v>
      </c>
      <c r="J206" s="20">
        <v>0</v>
      </c>
      <c r="L206" s="68">
        <v>70</v>
      </c>
      <c r="M206" s="68">
        <v>0</v>
      </c>
      <c r="O206" s="16"/>
      <c r="P206" s="16"/>
      <c r="R206" s="20"/>
      <c r="S206" s="20"/>
      <c r="U206" s="20"/>
      <c r="V206" s="20"/>
      <c r="X206" s="20">
        <f t="shared" ref="X206:Y206" si="154">L206+O206+R206+U206+I206</f>
        <v>140</v>
      </c>
      <c r="Y206" s="20">
        <f t="shared" si="154"/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20">
        <v>20</v>
      </c>
      <c r="J207" s="20">
        <v>0</v>
      </c>
      <c r="L207" s="68">
        <v>50</v>
      </c>
      <c r="M207" s="68">
        <v>0</v>
      </c>
      <c r="O207" s="16"/>
      <c r="P207" s="16"/>
      <c r="R207" s="20"/>
      <c r="S207" s="20"/>
      <c r="U207" s="20"/>
      <c r="V207" s="20"/>
      <c r="X207" s="20">
        <f t="shared" ref="X207:Y207" si="155">L207+O207+R207+U207+I207</f>
        <v>70</v>
      </c>
      <c r="Y207" s="20">
        <f t="shared" si="155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20">
        <v>45</v>
      </c>
      <c r="J208" s="20">
        <v>0</v>
      </c>
      <c r="L208" s="68">
        <v>40</v>
      </c>
      <c r="M208" s="68">
        <v>0</v>
      </c>
      <c r="O208" s="16"/>
      <c r="P208" s="16"/>
      <c r="R208" s="20"/>
      <c r="S208" s="20"/>
      <c r="U208" s="20"/>
      <c r="V208" s="20"/>
      <c r="X208" s="20">
        <f t="shared" ref="X208:Y208" si="156">L208+O208+R208+U208+I208</f>
        <v>85</v>
      </c>
      <c r="Y208" s="20">
        <f t="shared" si="156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20">
        <v>70</v>
      </c>
      <c r="J209" s="20">
        <v>0</v>
      </c>
      <c r="L209" s="68">
        <v>70</v>
      </c>
      <c r="M209" s="68">
        <v>0</v>
      </c>
      <c r="O209" s="16"/>
      <c r="P209" s="16"/>
      <c r="R209" s="20"/>
      <c r="S209" s="20"/>
      <c r="U209" s="20"/>
      <c r="V209" s="20"/>
      <c r="X209" s="20">
        <f t="shared" ref="X209:Y209" si="157">L209+O209+R209+U209+I209</f>
        <v>140</v>
      </c>
      <c r="Y209" s="20">
        <f t="shared" si="157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20">
        <v>40</v>
      </c>
      <c r="J210" s="20">
        <v>0</v>
      </c>
      <c r="L210" s="68">
        <v>50</v>
      </c>
      <c r="M210" s="68">
        <v>0</v>
      </c>
      <c r="O210" s="16"/>
      <c r="P210" s="16"/>
      <c r="R210" s="20"/>
      <c r="S210" s="20"/>
      <c r="U210" s="20"/>
      <c r="V210" s="20"/>
      <c r="X210" s="20">
        <f t="shared" ref="X210:Y210" si="158">L210+O210+R210+U210+I210</f>
        <v>90</v>
      </c>
      <c r="Y210" s="20">
        <f t="shared" si="158"/>
        <v>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20">
        <v>40</v>
      </c>
      <c r="J211" s="20">
        <v>0</v>
      </c>
      <c r="L211" s="68">
        <v>45</v>
      </c>
      <c r="M211" s="68">
        <v>0</v>
      </c>
      <c r="O211" s="16"/>
      <c r="P211" s="16"/>
      <c r="R211" s="20"/>
      <c r="S211" s="20"/>
      <c r="U211" s="20"/>
      <c r="V211" s="20"/>
      <c r="X211" s="20">
        <f t="shared" ref="X211:Y211" si="159">L211+O211+R211+U211+I211</f>
        <v>85</v>
      </c>
      <c r="Y211" s="20">
        <f t="shared" si="159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20">
        <v>30</v>
      </c>
      <c r="J212" s="20">
        <v>0</v>
      </c>
      <c r="L212" s="68">
        <v>50</v>
      </c>
      <c r="M212" s="68">
        <v>0</v>
      </c>
      <c r="O212" s="16"/>
      <c r="P212" s="16"/>
      <c r="R212" s="20"/>
      <c r="S212" s="20"/>
      <c r="U212" s="20"/>
      <c r="V212" s="20"/>
      <c r="X212" s="20">
        <f t="shared" ref="X212:Y212" si="160">L212+O212+R212+U212+I212</f>
        <v>80</v>
      </c>
      <c r="Y212" s="20">
        <f t="shared" si="160"/>
        <v>0</v>
      </c>
    </row>
    <row r="213" spans="1:25" ht="13">
      <c r="A213" s="1"/>
      <c r="C213" s="1"/>
      <c r="E213" s="1"/>
      <c r="G213" s="1"/>
      <c r="I213" s="29">
        <f t="shared" ref="I213:J213" si="161">SUM(I206:I212)</f>
        <v>315</v>
      </c>
      <c r="J213" s="30">
        <f t="shared" si="161"/>
        <v>0</v>
      </c>
      <c r="L213" s="69">
        <f t="shared" ref="L213:M213" si="162">SUM(L206:L212)</f>
        <v>375</v>
      </c>
      <c r="M213" s="70">
        <f t="shared" si="162"/>
        <v>0</v>
      </c>
      <c r="O213" s="27">
        <f t="shared" ref="O213:P213" si="163">SUM(O206:O212)</f>
        <v>0</v>
      </c>
      <c r="P213" s="28">
        <f t="shared" si="163"/>
        <v>0</v>
      </c>
      <c r="R213" s="29">
        <f t="shared" ref="R213:S213" si="164">SUM(R206:R212)</f>
        <v>0</v>
      </c>
      <c r="S213" s="30">
        <f t="shared" si="164"/>
        <v>0</v>
      </c>
      <c r="U213" s="29">
        <f t="shared" ref="U213:V213" si="165">SUM(U206:U212)</f>
        <v>0</v>
      </c>
      <c r="V213" s="30">
        <f t="shared" si="165"/>
        <v>0</v>
      </c>
      <c r="X213" s="42">
        <f t="shared" ref="X213:Y213" si="166">SUM(X206:X212)</f>
        <v>690</v>
      </c>
      <c r="Y213" s="32">
        <f t="shared" si="166"/>
        <v>0</v>
      </c>
    </row>
    <row r="214" spans="1:25" ht="13">
      <c r="A214" s="1"/>
      <c r="C214" s="1"/>
      <c r="E214" s="1"/>
      <c r="G214" s="1"/>
      <c r="I214" s="2"/>
      <c r="J214" s="2"/>
      <c r="L214" s="65"/>
      <c r="M214" s="65"/>
      <c r="R214" s="2"/>
      <c r="S214" s="2"/>
      <c r="U214" s="2"/>
      <c r="V214" s="2"/>
    </row>
    <row r="215" spans="1:25" ht="13">
      <c r="A215" s="1"/>
      <c r="C215" s="1"/>
      <c r="E215" s="1"/>
      <c r="G215" s="1"/>
      <c r="I215" s="2"/>
      <c r="J215" s="2"/>
      <c r="L215" s="65"/>
      <c r="M215" s="65"/>
      <c r="R215" s="2"/>
      <c r="S215" s="2"/>
      <c r="U215" s="2"/>
      <c r="V215" s="2"/>
    </row>
    <row r="216" spans="1:25" ht="13">
      <c r="A216" s="1"/>
      <c r="C216" s="1"/>
      <c r="E216" s="1"/>
      <c r="G216" s="1"/>
      <c r="I216" s="2"/>
      <c r="J216" s="2"/>
      <c r="L216" s="65"/>
      <c r="M216" s="65"/>
      <c r="R216" s="2"/>
      <c r="S216" s="2"/>
      <c r="U216" s="2"/>
      <c r="V216" s="2"/>
    </row>
    <row r="217" spans="1:25" ht="13">
      <c r="A217" s="1" t="s">
        <v>222</v>
      </c>
      <c r="I217" s="75" t="s">
        <v>9</v>
      </c>
      <c r="J217" s="73"/>
      <c r="L217" s="86" t="s">
        <v>10</v>
      </c>
      <c r="M217" s="73"/>
      <c r="O217" s="74" t="s">
        <v>11</v>
      </c>
      <c r="P217" s="73"/>
      <c r="R217" s="75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5" ht="13">
      <c r="I218" s="2" t="s">
        <v>16</v>
      </c>
      <c r="J218" s="2" t="s">
        <v>15</v>
      </c>
      <c r="L218" s="65" t="s">
        <v>16</v>
      </c>
      <c r="M218" s="65" t="s">
        <v>15</v>
      </c>
      <c r="O218" s="1" t="s">
        <v>16</v>
      </c>
      <c r="P218" s="1" t="s">
        <v>15</v>
      </c>
      <c r="R218" s="2" t="s">
        <v>16</v>
      </c>
      <c r="S218" s="2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2"/>
      <c r="J219" s="2"/>
      <c r="L219" s="65"/>
      <c r="M219" s="65"/>
      <c r="R219" s="2"/>
      <c r="S219" s="2"/>
      <c r="U219" s="2"/>
      <c r="V219" s="2"/>
    </row>
    <row r="220" spans="1:25" ht="15">
      <c r="A220" s="15" t="s">
        <v>254</v>
      </c>
      <c r="I220" s="2"/>
      <c r="J220" s="2"/>
      <c r="L220" s="65"/>
      <c r="M220" s="65"/>
      <c r="R220" s="2"/>
      <c r="S220" s="2"/>
      <c r="U220" s="2"/>
      <c r="V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20">
        <v>45</v>
      </c>
      <c r="J221" s="20">
        <v>0</v>
      </c>
      <c r="L221" s="68">
        <v>45</v>
      </c>
      <c r="M221" s="68">
        <v>0</v>
      </c>
      <c r="O221" s="16"/>
      <c r="P221" s="16"/>
      <c r="R221" s="20"/>
      <c r="S221" s="20"/>
      <c r="U221" s="20"/>
      <c r="V221" s="20"/>
      <c r="X221" s="16">
        <f t="shared" ref="X221:Y221" si="167">L221+O221+R221+U221+I221</f>
        <v>90</v>
      </c>
      <c r="Y221" s="16">
        <f t="shared" si="167"/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20">
        <v>45</v>
      </c>
      <c r="J222" s="20">
        <v>0</v>
      </c>
      <c r="L222" s="68">
        <v>45</v>
      </c>
      <c r="M222" s="68">
        <v>0</v>
      </c>
      <c r="O222" s="16"/>
      <c r="P222" s="16"/>
      <c r="R222" s="20"/>
      <c r="S222" s="20"/>
      <c r="U222" s="20"/>
      <c r="V222" s="20"/>
      <c r="X222" s="16">
        <f t="shared" ref="X222:Y222" si="168">L222+O222+R222+U222+I222</f>
        <v>90</v>
      </c>
      <c r="Y222" s="16">
        <f t="shared" si="168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20">
        <v>30</v>
      </c>
      <c r="J223" s="20">
        <v>0</v>
      </c>
      <c r="L223" s="68">
        <v>30</v>
      </c>
      <c r="M223" s="68">
        <v>0</v>
      </c>
      <c r="O223" s="16"/>
      <c r="P223" s="16"/>
      <c r="R223" s="20"/>
      <c r="S223" s="20"/>
      <c r="U223" s="20"/>
      <c r="V223" s="20"/>
      <c r="X223" s="16">
        <f t="shared" ref="X223:Y223" si="169">L223+O223+R223+U223+I223</f>
        <v>60</v>
      </c>
      <c r="Y223" s="16">
        <f t="shared" si="169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20">
        <v>40</v>
      </c>
      <c r="J224" s="20">
        <v>0</v>
      </c>
      <c r="L224" s="68">
        <v>40</v>
      </c>
      <c r="M224" s="68">
        <v>0</v>
      </c>
      <c r="O224" s="16"/>
      <c r="P224" s="16"/>
      <c r="R224" s="20"/>
      <c r="S224" s="20"/>
      <c r="U224" s="20"/>
      <c r="V224" s="20"/>
      <c r="X224" s="16">
        <f t="shared" ref="X224:Y224" si="170">L224+O224+R224+U224+I224</f>
        <v>80</v>
      </c>
      <c r="Y224" s="16">
        <f t="shared" si="170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20">
        <v>25</v>
      </c>
      <c r="J225" s="20">
        <v>0</v>
      </c>
      <c r="L225" s="68">
        <v>25</v>
      </c>
      <c r="M225" s="68">
        <v>0</v>
      </c>
      <c r="O225" s="16"/>
      <c r="P225" s="16"/>
      <c r="R225" s="20"/>
      <c r="S225" s="20"/>
      <c r="U225" s="20"/>
      <c r="V225" s="20"/>
      <c r="X225" s="16">
        <f t="shared" ref="X225:Y225" si="171">L225+O225+R225+U225+I225</f>
        <v>50</v>
      </c>
      <c r="Y225" s="16">
        <f t="shared" si="171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20">
        <v>30</v>
      </c>
      <c r="J226" s="20">
        <v>0</v>
      </c>
      <c r="L226" s="68">
        <v>10</v>
      </c>
      <c r="M226" s="68">
        <v>0</v>
      </c>
      <c r="O226" s="16"/>
      <c r="P226" s="16"/>
      <c r="R226" s="20"/>
      <c r="S226" s="20"/>
      <c r="U226" s="20"/>
      <c r="V226" s="20"/>
      <c r="X226" s="16">
        <f t="shared" ref="X226:Y226" si="172">L226+O226+R226+U226+I226</f>
        <v>40</v>
      </c>
      <c r="Y226" s="16">
        <f t="shared" si="172"/>
        <v>0</v>
      </c>
    </row>
    <row r="227" spans="1:25" ht="13">
      <c r="I227" s="29">
        <f t="shared" ref="I227:J227" si="173">SUM(I221:I226)</f>
        <v>215</v>
      </c>
      <c r="J227" s="29">
        <f t="shared" si="173"/>
        <v>0</v>
      </c>
      <c r="L227" s="69">
        <f t="shared" ref="L227:M227" si="174">SUM(L221:L226)</f>
        <v>195</v>
      </c>
      <c r="M227" s="69">
        <f t="shared" si="174"/>
        <v>0</v>
      </c>
      <c r="O227" s="27">
        <f t="shared" ref="O227:P227" si="175">SUM(O221:O226)</f>
        <v>0</v>
      </c>
      <c r="P227" s="27">
        <f t="shared" si="175"/>
        <v>0</v>
      </c>
      <c r="R227" s="29">
        <f t="shared" ref="R227:S227" si="176">SUM(R221:R226)</f>
        <v>0</v>
      </c>
      <c r="S227" s="29">
        <f t="shared" si="176"/>
        <v>0</v>
      </c>
      <c r="U227" s="29">
        <f t="shared" ref="U227:V227" si="177">SUM(U221:U226)</f>
        <v>0</v>
      </c>
      <c r="V227" s="29">
        <f t="shared" si="177"/>
        <v>0</v>
      </c>
      <c r="X227" s="25">
        <f t="shared" ref="X227:Y227" si="178">SUM(X221:X226)</f>
        <v>410</v>
      </c>
      <c r="Y227" s="25">
        <f t="shared" si="178"/>
        <v>0</v>
      </c>
    </row>
    <row r="228" spans="1:25" ht="13">
      <c r="I228" s="2"/>
      <c r="J228" s="2"/>
      <c r="L228" s="65"/>
      <c r="M228" s="65"/>
      <c r="R228" s="2"/>
      <c r="S228" s="2"/>
      <c r="U228" s="2"/>
      <c r="V228" s="2"/>
    </row>
    <row r="229" spans="1:25" ht="13">
      <c r="I229" s="2"/>
      <c r="J229" s="2"/>
      <c r="L229" s="65"/>
      <c r="M229" s="65"/>
      <c r="R229" s="2"/>
      <c r="S229" s="2"/>
      <c r="U229" s="2"/>
      <c r="V229" s="2"/>
    </row>
    <row r="230" spans="1:25" ht="13">
      <c r="I230" s="2"/>
      <c r="J230" s="2"/>
      <c r="L230" s="65"/>
      <c r="M230" s="65"/>
      <c r="R230" s="2"/>
      <c r="S230" s="2"/>
      <c r="U230" s="2"/>
      <c r="V230" s="2"/>
    </row>
    <row r="231" spans="1:25" ht="16">
      <c r="I231" s="52">
        <f t="shared" ref="I231:J231" si="179">I227+I213+I186+I175+I160+I142+I125+I112+I92+I75+I63+I51+I35+I22</f>
        <v>4165</v>
      </c>
      <c r="J231" s="52">
        <f t="shared" si="179"/>
        <v>0</v>
      </c>
      <c r="L231" s="71">
        <f t="shared" ref="L231:M231" si="180">L227+L213+L186+L175+L160+L142+L125+L112+L92+L75+L63+L51+L35+L22</f>
        <v>4264</v>
      </c>
      <c r="M231" s="71">
        <f t="shared" si="180"/>
        <v>160</v>
      </c>
      <c r="N231" s="53"/>
      <c r="O231" s="53">
        <f t="shared" ref="O231:P231" si="181">O227+O213+O186+O175+O160+O142+O125+O112+O92+O75+O63+O51+O35+O22</f>
        <v>0</v>
      </c>
      <c r="P231" s="53">
        <f t="shared" si="181"/>
        <v>0</v>
      </c>
      <c r="R231" s="52">
        <f t="shared" ref="R231:S231" si="182">R227+R213+R186+R175+R160+R142+R125+R112+R92+R75+R63+R51+R35+R22</f>
        <v>0</v>
      </c>
      <c r="S231" s="52">
        <f t="shared" si="182"/>
        <v>0</v>
      </c>
      <c r="U231" s="52">
        <f t="shared" ref="U231:V231" si="183">U227+U213+U186+U175+U160+U142+U125+U112+U92+U75+U63+U51+U35+U22</f>
        <v>0</v>
      </c>
      <c r="V231" s="52">
        <f t="shared" si="183"/>
        <v>0</v>
      </c>
    </row>
    <row r="232" spans="1:25" ht="24">
      <c r="I232" s="2"/>
      <c r="J232" s="2"/>
      <c r="L232" s="65"/>
      <c r="M232" s="65"/>
      <c r="O232" s="2"/>
      <c r="P232" s="2"/>
      <c r="R232" s="2"/>
      <c r="S232" s="2"/>
      <c r="U232" s="2"/>
      <c r="V232" s="2"/>
      <c r="X232" s="54">
        <f t="shared" ref="X232:Y232" si="184">X22+X35+X51+X63+X75+X92+X112+X125+X142+X160+X175+X186+X213+X227</f>
        <v>8429</v>
      </c>
      <c r="Y232" s="54">
        <f t="shared" si="184"/>
        <v>160</v>
      </c>
    </row>
    <row r="233" spans="1:25" ht="13">
      <c r="I233" s="2"/>
      <c r="J233" s="2"/>
      <c r="L233" s="65"/>
      <c r="M233" s="65"/>
      <c r="O233" s="2"/>
      <c r="P233" s="2"/>
      <c r="R233" s="2"/>
      <c r="S233" s="2"/>
      <c r="U233" s="2"/>
      <c r="V233" s="2"/>
    </row>
    <row r="234" spans="1:25" ht="13">
      <c r="I234" s="2"/>
      <c r="J234" s="2"/>
      <c r="L234" s="65"/>
      <c r="M234" s="65"/>
      <c r="O234" s="2"/>
      <c r="P234" s="2"/>
      <c r="R234" s="2"/>
      <c r="S234" s="2"/>
      <c r="U234" s="2"/>
      <c r="V234" s="2"/>
    </row>
    <row r="235" spans="1:25" ht="13">
      <c r="I235" s="2"/>
      <c r="J235" s="2"/>
      <c r="L235" s="65"/>
      <c r="M235" s="65"/>
      <c r="O235" s="2"/>
      <c r="P235" s="2"/>
      <c r="R235" s="2"/>
      <c r="S235" s="2"/>
      <c r="U235" s="2"/>
      <c r="V235" s="2"/>
      <c r="X235" s="1" t="s">
        <v>245</v>
      </c>
    </row>
    <row r="236" spans="1:25" ht="24">
      <c r="I236" s="2"/>
      <c r="J236" s="2"/>
      <c r="L236" s="65"/>
      <c r="M236" s="65"/>
      <c r="O236" s="2"/>
      <c r="P236" s="2"/>
      <c r="R236" s="2"/>
      <c r="S236" s="2"/>
      <c r="U236" s="2"/>
      <c r="V236" s="2"/>
      <c r="X236" s="55">
        <f>X232+Y232</f>
        <v>8589</v>
      </c>
    </row>
    <row r="237" spans="1:25" ht="13">
      <c r="I237" s="2"/>
      <c r="J237" s="2"/>
      <c r="L237" s="65"/>
      <c r="M237" s="65"/>
      <c r="O237" s="2"/>
      <c r="P237" s="2"/>
      <c r="R237" s="2"/>
      <c r="S237" s="2"/>
      <c r="U237" s="2"/>
      <c r="V237" s="2"/>
    </row>
    <row r="238" spans="1:25" ht="13">
      <c r="I238" s="2"/>
      <c r="J238" s="2"/>
      <c r="L238" s="65"/>
      <c r="M238" s="65"/>
      <c r="O238" s="2"/>
      <c r="P238" s="2"/>
      <c r="R238" s="2"/>
      <c r="S238" s="2"/>
      <c r="U238" s="2"/>
      <c r="V238" s="2"/>
    </row>
    <row r="239" spans="1:25" ht="13">
      <c r="I239" s="2"/>
      <c r="J239" s="2"/>
      <c r="L239" s="65"/>
      <c r="M239" s="65"/>
      <c r="O239" s="2"/>
      <c r="P239" s="2"/>
      <c r="R239" s="2"/>
      <c r="S239" s="2"/>
      <c r="U239" s="2"/>
      <c r="V239" s="2"/>
    </row>
    <row r="240" spans="1:25" ht="13">
      <c r="I240" s="2"/>
      <c r="J240" s="2"/>
      <c r="L240" s="65"/>
      <c r="M240" s="65"/>
      <c r="O240" s="2"/>
      <c r="P240" s="2"/>
      <c r="R240" s="2"/>
      <c r="S240" s="2"/>
      <c r="U240" s="2"/>
      <c r="V240" s="2"/>
    </row>
    <row r="241" spans="9:22" ht="13">
      <c r="I241" s="2"/>
      <c r="J241" s="2"/>
      <c r="L241" s="65"/>
      <c r="M241" s="65"/>
      <c r="O241" s="2"/>
      <c r="P241" s="2"/>
      <c r="R241" s="2"/>
      <c r="S241" s="2"/>
      <c r="U241" s="2"/>
      <c r="V241" s="2"/>
    </row>
    <row r="242" spans="9:22" ht="13">
      <c r="I242" s="2"/>
      <c r="J242" s="2"/>
      <c r="L242" s="65"/>
      <c r="M242" s="65"/>
      <c r="O242" s="2"/>
      <c r="P242" s="2"/>
      <c r="R242" s="2"/>
      <c r="S242" s="2"/>
      <c r="U242" s="2"/>
      <c r="V242" s="2"/>
    </row>
    <row r="243" spans="9:22" ht="13">
      <c r="I243" s="2"/>
      <c r="J243" s="2"/>
      <c r="L243" s="65"/>
      <c r="M243" s="65"/>
      <c r="O243" s="2"/>
      <c r="P243" s="2"/>
      <c r="R243" s="2"/>
      <c r="S243" s="2"/>
      <c r="U243" s="2"/>
      <c r="V243" s="2"/>
    </row>
    <row r="244" spans="9:22" ht="13">
      <c r="I244" s="2"/>
      <c r="J244" s="2"/>
      <c r="L244" s="65"/>
      <c r="M244" s="65"/>
      <c r="O244" s="2"/>
      <c r="P244" s="2"/>
      <c r="R244" s="2"/>
      <c r="S244" s="2"/>
      <c r="U244" s="2"/>
      <c r="V244" s="2"/>
    </row>
    <row r="245" spans="9:22" ht="13">
      <c r="I245" s="2"/>
      <c r="J245" s="2"/>
      <c r="L245" s="65"/>
      <c r="M245" s="65"/>
      <c r="O245" s="2"/>
      <c r="P245" s="2"/>
      <c r="R245" s="2"/>
      <c r="S245" s="2"/>
      <c r="U245" s="2"/>
      <c r="V245" s="2"/>
    </row>
    <row r="246" spans="9:22" ht="13">
      <c r="I246" s="2"/>
      <c r="J246" s="2"/>
      <c r="L246" s="65"/>
      <c r="M246" s="65"/>
      <c r="O246" s="2"/>
      <c r="P246" s="2"/>
      <c r="R246" s="2"/>
      <c r="S246" s="2"/>
      <c r="U246" s="2"/>
      <c r="V246" s="2"/>
    </row>
    <row r="247" spans="9:22" ht="13">
      <c r="I247" s="2"/>
      <c r="J247" s="2"/>
      <c r="L247" s="65"/>
      <c r="M247" s="65"/>
      <c r="O247" s="2"/>
      <c r="P247" s="2"/>
      <c r="R247" s="2"/>
      <c r="S247" s="2"/>
      <c r="U247" s="2"/>
      <c r="V247" s="2"/>
    </row>
    <row r="248" spans="9:22" ht="13">
      <c r="I248" s="2"/>
      <c r="J248" s="2"/>
      <c r="L248" s="65"/>
      <c r="M248" s="65"/>
      <c r="O248" s="2"/>
      <c r="P248" s="2"/>
      <c r="R248" s="2"/>
      <c r="S248" s="2"/>
      <c r="U248" s="2"/>
      <c r="V248" s="2"/>
    </row>
    <row r="249" spans="9:22" ht="13">
      <c r="I249" s="2"/>
      <c r="J249" s="2"/>
      <c r="L249" s="65"/>
      <c r="M249" s="65"/>
      <c r="O249" s="2"/>
      <c r="P249" s="2"/>
      <c r="R249" s="2"/>
      <c r="S249" s="2"/>
      <c r="U249" s="2"/>
      <c r="V249" s="2"/>
    </row>
    <row r="250" spans="9:22" ht="13">
      <c r="I250" s="2"/>
      <c r="J250" s="2"/>
      <c r="L250" s="65"/>
      <c r="M250" s="65"/>
      <c r="O250" s="2"/>
      <c r="P250" s="2"/>
      <c r="R250" s="2"/>
      <c r="S250" s="2"/>
      <c r="U250" s="2"/>
      <c r="V250" s="2"/>
    </row>
    <row r="251" spans="9:22" ht="13">
      <c r="I251" s="2"/>
      <c r="J251" s="2"/>
      <c r="L251" s="65"/>
      <c r="M251" s="65"/>
      <c r="O251" s="2"/>
      <c r="P251" s="2"/>
      <c r="R251" s="2"/>
      <c r="S251" s="2"/>
      <c r="U251" s="2"/>
      <c r="V251" s="2"/>
    </row>
    <row r="252" spans="9:22" ht="13">
      <c r="I252" s="2"/>
      <c r="J252" s="2"/>
      <c r="L252" s="65"/>
      <c r="M252" s="65"/>
      <c r="O252" s="2"/>
      <c r="P252" s="2"/>
      <c r="R252" s="2"/>
      <c r="S252" s="2"/>
      <c r="U252" s="2"/>
      <c r="V252" s="2"/>
    </row>
    <row r="253" spans="9:22" ht="13">
      <c r="I253" s="2"/>
      <c r="J253" s="2"/>
      <c r="L253" s="65"/>
      <c r="M253" s="65"/>
      <c r="O253" s="2"/>
      <c r="P253" s="2"/>
      <c r="R253" s="2"/>
      <c r="S253" s="2"/>
      <c r="U253" s="2"/>
      <c r="V253" s="2"/>
    </row>
    <row r="254" spans="9:22" ht="13">
      <c r="I254" s="2"/>
      <c r="J254" s="2"/>
      <c r="L254" s="65"/>
      <c r="M254" s="65"/>
      <c r="O254" s="2"/>
      <c r="P254" s="2"/>
      <c r="R254" s="2"/>
      <c r="S254" s="2"/>
      <c r="U254" s="2"/>
      <c r="V254" s="2"/>
    </row>
    <row r="255" spans="9:22" ht="13">
      <c r="I255" s="2"/>
      <c r="J255" s="2"/>
      <c r="L255" s="65"/>
      <c r="M255" s="65"/>
      <c r="O255" s="2"/>
      <c r="P255" s="2"/>
      <c r="R255" s="2"/>
      <c r="S255" s="2"/>
      <c r="U255" s="2"/>
      <c r="V255" s="2"/>
    </row>
    <row r="256" spans="9:22" ht="13">
      <c r="I256" s="2"/>
      <c r="J256" s="2"/>
      <c r="L256" s="65"/>
      <c r="M256" s="65"/>
      <c r="O256" s="2"/>
      <c r="P256" s="2"/>
      <c r="R256" s="2"/>
      <c r="S256" s="2"/>
      <c r="U256" s="2"/>
      <c r="V256" s="2"/>
    </row>
    <row r="257" spans="9:22" ht="13">
      <c r="I257" s="2"/>
      <c r="J257" s="2"/>
      <c r="L257" s="65"/>
      <c r="M257" s="65"/>
      <c r="O257" s="2"/>
      <c r="P257" s="2"/>
      <c r="R257" s="2"/>
      <c r="S257" s="2"/>
      <c r="U257" s="2"/>
      <c r="V257" s="2"/>
    </row>
    <row r="258" spans="9:22" ht="13">
      <c r="I258" s="2"/>
      <c r="J258" s="2"/>
      <c r="L258" s="65"/>
      <c r="M258" s="65"/>
      <c r="O258" s="2"/>
      <c r="P258" s="2"/>
      <c r="R258" s="2"/>
      <c r="S258" s="2"/>
      <c r="U258" s="2"/>
      <c r="V258" s="2"/>
    </row>
    <row r="259" spans="9:22" ht="13">
      <c r="I259" s="2"/>
      <c r="J259" s="2"/>
      <c r="L259" s="65"/>
      <c r="M259" s="65"/>
      <c r="O259" s="2"/>
      <c r="P259" s="2"/>
      <c r="R259" s="2"/>
      <c r="S259" s="2"/>
      <c r="U259" s="2"/>
      <c r="V259" s="2"/>
    </row>
    <row r="260" spans="9:22" ht="13">
      <c r="I260" s="2"/>
      <c r="J260" s="2"/>
      <c r="L260" s="65"/>
      <c r="M260" s="65"/>
      <c r="O260" s="2"/>
      <c r="P260" s="2"/>
      <c r="R260" s="2"/>
      <c r="S260" s="2"/>
      <c r="U260" s="2"/>
      <c r="V260" s="2"/>
    </row>
    <row r="261" spans="9:22" ht="13">
      <c r="I261" s="2"/>
      <c r="J261" s="2"/>
      <c r="L261" s="65"/>
      <c r="M261" s="65"/>
      <c r="O261" s="2"/>
      <c r="P261" s="2"/>
      <c r="R261" s="2"/>
      <c r="S261" s="2"/>
      <c r="U261" s="2"/>
      <c r="V261" s="2"/>
    </row>
    <row r="262" spans="9:22" ht="13">
      <c r="I262" s="2"/>
      <c r="J262" s="2"/>
      <c r="L262" s="65"/>
      <c r="M262" s="65"/>
      <c r="O262" s="2"/>
      <c r="P262" s="2"/>
      <c r="R262" s="2"/>
      <c r="S262" s="2"/>
      <c r="U262" s="2"/>
      <c r="V262" s="2"/>
    </row>
    <row r="263" spans="9:22" ht="13">
      <c r="I263" s="2"/>
      <c r="J263" s="2"/>
      <c r="L263" s="65"/>
      <c r="M263" s="65"/>
      <c r="O263" s="2"/>
      <c r="P263" s="2"/>
      <c r="R263" s="2"/>
      <c r="S263" s="2"/>
      <c r="U263" s="2"/>
      <c r="V263" s="2"/>
    </row>
    <row r="264" spans="9:22" ht="13">
      <c r="I264" s="2"/>
      <c r="J264" s="2"/>
      <c r="L264" s="65"/>
      <c r="M264" s="65"/>
      <c r="O264" s="2"/>
      <c r="P264" s="2"/>
      <c r="R264" s="2"/>
      <c r="S264" s="2"/>
      <c r="U264" s="2"/>
      <c r="V264" s="2"/>
    </row>
    <row r="265" spans="9:22" ht="13">
      <c r="I265" s="2"/>
      <c r="J265" s="2"/>
      <c r="L265" s="65"/>
      <c r="M265" s="65"/>
      <c r="O265" s="2"/>
      <c r="P265" s="2"/>
      <c r="R265" s="2"/>
      <c r="S265" s="2"/>
      <c r="U265" s="2"/>
      <c r="V265" s="2"/>
    </row>
    <row r="266" spans="9:22" ht="13">
      <c r="I266" s="2"/>
      <c r="J266" s="2"/>
      <c r="L266" s="65"/>
      <c r="M266" s="65"/>
      <c r="O266" s="2"/>
      <c r="P266" s="2"/>
      <c r="R266" s="2"/>
      <c r="S266" s="2"/>
      <c r="U266" s="2"/>
      <c r="V266" s="2"/>
    </row>
    <row r="267" spans="9:22" ht="13">
      <c r="I267" s="2"/>
      <c r="J267" s="2"/>
      <c r="L267" s="65"/>
      <c r="M267" s="65"/>
      <c r="O267" s="2"/>
      <c r="P267" s="2"/>
      <c r="R267" s="2"/>
      <c r="S267" s="2"/>
      <c r="U267" s="2"/>
      <c r="V267" s="2"/>
    </row>
    <row r="268" spans="9:22" ht="13">
      <c r="I268" s="2"/>
      <c r="J268" s="2"/>
      <c r="L268" s="65"/>
      <c r="M268" s="65"/>
      <c r="O268" s="2"/>
      <c r="P268" s="2"/>
      <c r="R268" s="2"/>
      <c r="S268" s="2"/>
      <c r="U268" s="2"/>
      <c r="V268" s="2"/>
    </row>
    <row r="269" spans="9:22" ht="13">
      <c r="I269" s="2"/>
      <c r="J269" s="2"/>
      <c r="L269" s="65"/>
      <c r="M269" s="65"/>
      <c r="O269" s="2"/>
      <c r="P269" s="2"/>
      <c r="R269" s="2"/>
      <c r="S269" s="2"/>
      <c r="U269" s="2"/>
      <c r="V269" s="2"/>
    </row>
    <row r="270" spans="9:22" ht="13">
      <c r="I270" s="2"/>
      <c r="J270" s="2"/>
      <c r="L270" s="65"/>
      <c r="M270" s="65"/>
      <c r="O270" s="2"/>
      <c r="P270" s="2"/>
      <c r="R270" s="2"/>
      <c r="S270" s="2"/>
      <c r="U270" s="2"/>
      <c r="V270" s="2"/>
    </row>
    <row r="271" spans="9:22" ht="13">
      <c r="I271" s="2"/>
      <c r="J271" s="2"/>
      <c r="L271" s="65"/>
      <c r="M271" s="65"/>
      <c r="O271" s="2"/>
      <c r="P271" s="2"/>
      <c r="R271" s="2"/>
      <c r="S271" s="2"/>
      <c r="U271" s="2"/>
      <c r="V271" s="2"/>
    </row>
    <row r="272" spans="9:22" ht="13">
      <c r="I272" s="2"/>
      <c r="J272" s="2"/>
      <c r="L272" s="65"/>
      <c r="M272" s="65"/>
      <c r="O272" s="2"/>
      <c r="P272" s="2"/>
      <c r="R272" s="2"/>
      <c r="S272" s="2"/>
      <c r="U272" s="2"/>
      <c r="V272" s="2"/>
    </row>
    <row r="273" spans="9:22" ht="13">
      <c r="I273" s="2"/>
      <c r="J273" s="2"/>
      <c r="L273" s="65"/>
      <c r="M273" s="65"/>
      <c r="O273" s="2"/>
      <c r="P273" s="2"/>
      <c r="R273" s="2"/>
      <c r="S273" s="2"/>
      <c r="U273" s="2"/>
      <c r="V273" s="2"/>
    </row>
    <row r="274" spans="9:22" ht="13">
      <c r="I274" s="2"/>
      <c r="J274" s="2"/>
      <c r="L274" s="65"/>
      <c r="M274" s="65"/>
      <c r="O274" s="2"/>
      <c r="P274" s="2"/>
      <c r="R274" s="2"/>
      <c r="S274" s="2"/>
      <c r="U274" s="2"/>
      <c r="V274" s="2"/>
    </row>
    <row r="275" spans="9:22" ht="13">
      <c r="I275" s="2"/>
      <c r="J275" s="2"/>
      <c r="L275" s="65"/>
      <c r="M275" s="65"/>
      <c r="O275" s="2"/>
      <c r="P275" s="2"/>
      <c r="R275" s="2"/>
      <c r="S275" s="2"/>
      <c r="U275" s="2"/>
      <c r="V275" s="2"/>
    </row>
    <row r="276" spans="9:22" ht="13">
      <c r="I276" s="2"/>
      <c r="J276" s="2"/>
      <c r="L276" s="65"/>
      <c r="M276" s="65"/>
      <c r="O276" s="2"/>
      <c r="P276" s="2"/>
      <c r="R276" s="2"/>
      <c r="S276" s="2"/>
      <c r="U276" s="2"/>
      <c r="V276" s="2"/>
    </row>
    <row r="277" spans="9:22" ht="13">
      <c r="I277" s="2"/>
      <c r="J277" s="2"/>
      <c r="L277" s="65"/>
      <c r="M277" s="65"/>
      <c r="O277" s="2"/>
      <c r="P277" s="2"/>
      <c r="R277" s="2"/>
      <c r="S277" s="2"/>
      <c r="U277" s="2"/>
      <c r="V277" s="2"/>
    </row>
    <row r="278" spans="9:22" ht="13">
      <c r="I278" s="2"/>
      <c r="J278" s="2"/>
      <c r="L278" s="65"/>
      <c r="M278" s="65"/>
      <c r="O278" s="2"/>
      <c r="P278" s="2"/>
      <c r="R278" s="2"/>
      <c r="S278" s="2"/>
      <c r="U278" s="2"/>
      <c r="V278" s="2"/>
    </row>
    <row r="279" spans="9:22" ht="13">
      <c r="I279" s="2"/>
      <c r="J279" s="2"/>
      <c r="L279" s="65"/>
      <c r="M279" s="65"/>
      <c r="O279" s="2"/>
      <c r="P279" s="2"/>
      <c r="R279" s="2"/>
      <c r="S279" s="2"/>
      <c r="U279" s="2"/>
      <c r="V279" s="2"/>
    </row>
    <row r="280" spans="9:22" ht="13">
      <c r="I280" s="2"/>
      <c r="J280" s="2"/>
      <c r="L280" s="65"/>
      <c r="M280" s="65"/>
      <c r="O280" s="2"/>
      <c r="P280" s="2"/>
      <c r="R280" s="2"/>
      <c r="S280" s="2"/>
      <c r="U280" s="2"/>
      <c r="V280" s="2"/>
    </row>
    <row r="281" spans="9:22" ht="13">
      <c r="I281" s="2"/>
      <c r="J281" s="2"/>
      <c r="L281" s="65"/>
      <c r="M281" s="65"/>
      <c r="O281" s="2"/>
      <c r="P281" s="2"/>
      <c r="R281" s="2"/>
      <c r="S281" s="2"/>
      <c r="U281" s="2"/>
      <c r="V281" s="2"/>
    </row>
    <row r="282" spans="9:22" ht="13">
      <c r="I282" s="2"/>
      <c r="J282" s="2"/>
      <c r="L282" s="65"/>
      <c r="M282" s="65"/>
      <c r="O282" s="2"/>
      <c r="P282" s="2"/>
      <c r="R282" s="2"/>
      <c r="S282" s="2"/>
      <c r="U282" s="2"/>
      <c r="V282" s="2"/>
    </row>
    <row r="283" spans="9:22" ht="13">
      <c r="I283" s="2"/>
      <c r="J283" s="2"/>
      <c r="L283" s="65"/>
      <c r="M283" s="65"/>
      <c r="O283" s="2"/>
      <c r="P283" s="2"/>
      <c r="R283" s="2"/>
      <c r="S283" s="2"/>
      <c r="U283" s="2"/>
      <c r="V283" s="2"/>
    </row>
    <row r="284" spans="9:22" ht="13">
      <c r="I284" s="2"/>
      <c r="J284" s="2"/>
      <c r="L284" s="65"/>
      <c r="M284" s="65"/>
      <c r="O284" s="2"/>
      <c r="P284" s="2"/>
      <c r="R284" s="2"/>
      <c r="S284" s="2"/>
      <c r="U284" s="2"/>
      <c r="V284" s="2"/>
    </row>
    <row r="285" spans="9:22" ht="13">
      <c r="I285" s="2"/>
      <c r="J285" s="2"/>
      <c r="L285" s="65"/>
      <c r="M285" s="65"/>
      <c r="O285" s="2"/>
      <c r="P285" s="2"/>
      <c r="R285" s="2"/>
      <c r="S285" s="2"/>
      <c r="U285" s="2"/>
      <c r="V285" s="2"/>
    </row>
    <row r="286" spans="9:22" ht="13">
      <c r="I286" s="2"/>
      <c r="J286" s="2"/>
      <c r="L286" s="65"/>
      <c r="M286" s="65"/>
      <c r="O286" s="2"/>
      <c r="P286" s="2"/>
      <c r="R286" s="2"/>
      <c r="S286" s="2"/>
      <c r="U286" s="2"/>
      <c r="V286" s="2"/>
    </row>
    <row r="287" spans="9:22" ht="13">
      <c r="I287" s="2"/>
      <c r="J287" s="2"/>
      <c r="L287" s="65"/>
      <c r="M287" s="65"/>
      <c r="O287" s="2"/>
      <c r="P287" s="2"/>
      <c r="R287" s="2"/>
      <c r="S287" s="2"/>
      <c r="U287" s="2"/>
      <c r="V287" s="2"/>
    </row>
    <row r="288" spans="9:22" ht="13">
      <c r="I288" s="2"/>
      <c r="J288" s="2"/>
      <c r="L288" s="65"/>
      <c r="M288" s="65"/>
      <c r="O288" s="2"/>
      <c r="P288" s="2"/>
      <c r="R288" s="2"/>
      <c r="S288" s="2"/>
      <c r="U288" s="2"/>
      <c r="V288" s="2"/>
    </row>
    <row r="289" spans="9:22" ht="13">
      <c r="I289" s="2"/>
      <c r="J289" s="2"/>
      <c r="L289" s="65"/>
      <c r="M289" s="65"/>
      <c r="O289" s="2"/>
      <c r="P289" s="2"/>
      <c r="R289" s="2"/>
      <c r="S289" s="2"/>
      <c r="U289" s="2"/>
      <c r="V289" s="2"/>
    </row>
    <row r="290" spans="9:22" ht="13">
      <c r="I290" s="2"/>
      <c r="J290" s="2"/>
      <c r="L290" s="65"/>
      <c r="M290" s="65"/>
      <c r="O290" s="2"/>
      <c r="P290" s="2"/>
      <c r="R290" s="2"/>
      <c r="S290" s="2"/>
      <c r="U290" s="2"/>
      <c r="V290" s="2"/>
    </row>
    <row r="291" spans="9:22" ht="13">
      <c r="I291" s="2"/>
      <c r="J291" s="2"/>
      <c r="L291" s="65"/>
      <c r="M291" s="65"/>
      <c r="O291" s="2"/>
      <c r="P291" s="2"/>
      <c r="R291" s="2"/>
      <c r="S291" s="2"/>
      <c r="U291" s="2"/>
      <c r="V291" s="2"/>
    </row>
    <row r="292" spans="9:22" ht="13">
      <c r="I292" s="2"/>
      <c r="J292" s="2"/>
      <c r="L292" s="65"/>
      <c r="M292" s="65"/>
      <c r="O292" s="2"/>
      <c r="P292" s="2"/>
      <c r="R292" s="2"/>
      <c r="S292" s="2"/>
      <c r="U292" s="2"/>
      <c r="V292" s="2"/>
    </row>
    <row r="293" spans="9:22" ht="13">
      <c r="I293" s="2"/>
      <c r="J293" s="2"/>
      <c r="L293" s="65"/>
      <c r="M293" s="65"/>
      <c r="O293" s="2"/>
      <c r="P293" s="2"/>
      <c r="R293" s="2"/>
      <c r="S293" s="2"/>
      <c r="U293" s="2"/>
      <c r="V293" s="2"/>
    </row>
    <row r="294" spans="9:22" ht="13">
      <c r="I294" s="2"/>
      <c r="J294" s="2"/>
      <c r="L294" s="65"/>
      <c r="M294" s="65"/>
      <c r="O294" s="2"/>
      <c r="P294" s="2"/>
      <c r="R294" s="2"/>
      <c r="S294" s="2"/>
      <c r="U294" s="2"/>
      <c r="V294" s="2"/>
    </row>
    <row r="295" spans="9:22" ht="13">
      <c r="I295" s="2"/>
      <c r="J295" s="2"/>
      <c r="L295" s="65"/>
      <c r="M295" s="65"/>
      <c r="O295" s="2"/>
      <c r="P295" s="2"/>
      <c r="R295" s="2"/>
      <c r="S295" s="2"/>
      <c r="U295" s="2"/>
      <c r="V295" s="2"/>
    </row>
    <row r="296" spans="9:22" ht="13">
      <c r="I296" s="2"/>
      <c r="J296" s="2"/>
      <c r="L296" s="65"/>
      <c r="M296" s="65"/>
      <c r="O296" s="2"/>
      <c r="P296" s="2"/>
      <c r="R296" s="2"/>
      <c r="S296" s="2"/>
      <c r="U296" s="2"/>
      <c r="V296" s="2"/>
    </row>
    <row r="297" spans="9:22" ht="13">
      <c r="I297" s="2"/>
      <c r="J297" s="2"/>
      <c r="L297" s="65"/>
      <c r="M297" s="65"/>
      <c r="O297" s="2"/>
      <c r="P297" s="2"/>
      <c r="R297" s="2"/>
      <c r="S297" s="2"/>
      <c r="U297" s="2"/>
      <c r="V297" s="2"/>
    </row>
    <row r="298" spans="9:22" ht="13">
      <c r="I298" s="2"/>
      <c r="J298" s="2"/>
      <c r="L298" s="65"/>
      <c r="M298" s="65"/>
      <c r="O298" s="2"/>
      <c r="P298" s="2"/>
      <c r="R298" s="2"/>
      <c r="S298" s="2"/>
      <c r="U298" s="2"/>
      <c r="V298" s="2"/>
    </row>
    <row r="299" spans="9:22" ht="13">
      <c r="I299" s="2"/>
      <c r="J299" s="2"/>
      <c r="L299" s="65"/>
      <c r="M299" s="65"/>
      <c r="O299" s="2"/>
      <c r="P299" s="2"/>
      <c r="R299" s="2"/>
      <c r="S299" s="2"/>
      <c r="U299" s="2"/>
      <c r="V299" s="2"/>
    </row>
    <row r="300" spans="9:22" ht="13">
      <c r="I300" s="2"/>
      <c r="J300" s="2"/>
      <c r="L300" s="65"/>
      <c r="M300" s="65"/>
      <c r="O300" s="2"/>
      <c r="P300" s="2"/>
      <c r="R300" s="2"/>
      <c r="S300" s="2"/>
      <c r="U300" s="2"/>
      <c r="V300" s="2"/>
    </row>
    <row r="301" spans="9:22" ht="13">
      <c r="I301" s="2"/>
      <c r="J301" s="2"/>
      <c r="L301" s="65"/>
      <c r="M301" s="65"/>
      <c r="O301" s="2"/>
      <c r="P301" s="2"/>
      <c r="R301" s="2"/>
      <c r="S301" s="2"/>
      <c r="U301" s="2"/>
      <c r="V301" s="2"/>
    </row>
    <row r="302" spans="9:22" ht="13">
      <c r="I302" s="2"/>
      <c r="J302" s="2"/>
      <c r="L302" s="65"/>
      <c r="M302" s="65"/>
      <c r="O302" s="2"/>
      <c r="P302" s="2"/>
      <c r="R302" s="2"/>
      <c r="S302" s="2"/>
      <c r="U302" s="2"/>
      <c r="V302" s="2"/>
    </row>
    <row r="303" spans="9:22" ht="13">
      <c r="I303" s="2"/>
      <c r="J303" s="2"/>
      <c r="L303" s="65"/>
      <c r="M303" s="65"/>
      <c r="O303" s="2"/>
      <c r="P303" s="2"/>
      <c r="R303" s="2"/>
      <c r="S303" s="2"/>
      <c r="U303" s="2"/>
      <c r="V303" s="2"/>
    </row>
    <row r="304" spans="9:22" ht="13">
      <c r="I304" s="2"/>
      <c r="J304" s="2"/>
      <c r="L304" s="65"/>
      <c r="M304" s="65"/>
      <c r="O304" s="2"/>
      <c r="P304" s="2"/>
      <c r="R304" s="2"/>
      <c r="S304" s="2"/>
      <c r="U304" s="2"/>
      <c r="V304" s="2"/>
    </row>
    <row r="305" spans="9:22" ht="13">
      <c r="I305" s="2"/>
      <c r="J305" s="2"/>
      <c r="L305" s="65"/>
      <c r="M305" s="65"/>
      <c r="O305" s="2"/>
      <c r="P305" s="2"/>
      <c r="R305" s="2"/>
      <c r="S305" s="2"/>
      <c r="U305" s="2"/>
      <c r="V305" s="2"/>
    </row>
    <row r="306" spans="9:22" ht="13">
      <c r="I306" s="2"/>
      <c r="J306" s="2"/>
      <c r="L306" s="65"/>
      <c r="M306" s="65"/>
      <c r="O306" s="2"/>
      <c r="P306" s="2"/>
      <c r="R306" s="2"/>
      <c r="S306" s="2"/>
      <c r="U306" s="2"/>
      <c r="V306" s="2"/>
    </row>
    <row r="307" spans="9:22" ht="13">
      <c r="I307" s="2"/>
      <c r="J307" s="2"/>
      <c r="L307" s="65"/>
      <c r="M307" s="65"/>
      <c r="O307" s="2"/>
      <c r="P307" s="2"/>
      <c r="R307" s="2"/>
      <c r="S307" s="2"/>
      <c r="U307" s="2"/>
      <c r="V307" s="2"/>
    </row>
    <row r="308" spans="9:22" ht="13">
      <c r="I308" s="2"/>
      <c r="J308" s="2"/>
      <c r="L308" s="65"/>
      <c r="M308" s="65"/>
      <c r="O308" s="2"/>
      <c r="P308" s="2"/>
      <c r="R308" s="2"/>
      <c r="S308" s="2"/>
      <c r="U308" s="2"/>
      <c r="V308" s="2"/>
    </row>
    <row r="309" spans="9:22" ht="13">
      <c r="I309" s="2"/>
      <c r="J309" s="2"/>
      <c r="L309" s="65"/>
      <c r="M309" s="65"/>
      <c r="O309" s="2"/>
      <c r="P309" s="2"/>
      <c r="R309" s="2"/>
      <c r="S309" s="2"/>
      <c r="U309" s="2"/>
      <c r="V309" s="2"/>
    </row>
    <row r="310" spans="9:22" ht="13">
      <c r="I310" s="2"/>
      <c r="J310" s="2"/>
      <c r="L310" s="65"/>
      <c r="M310" s="65"/>
      <c r="O310" s="2"/>
      <c r="P310" s="2"/>
      <c r="R310" s="2"/>
      <c r="S310" s="2"/>
      <c r="U310" s="2"/>
      <c r="V310" s="2"/>
    </row>
    <row r="311" spans="9:22" ht="13">
      <c r="I311" s="2"/>
      <c r="J311" s="2"/>
      <c r="L311" s="65"/>
      <c r="M311" s="65"/>
      <c r="O311" s="2"/>
      <c r="P311" s="2"/>
      <c r="R311" s="2"/>
      <c r="S311" s="2"/>
      <c r="U311" s="2"/>
      <c r="V311" s="2"/>
    </row>
    <row r="312" spans="9:22" ht="13">
      <c r="I312" s="2"/>
      <c r="J312" s="2"/>
      <c r="L312" s="65"/>
      <c r="M312" s="65"/>
      <c r="O312" s="2"/>
      <c r="P312" s="2"/>
      <c r="R312" s="2"/>
      <c r="S312" s="2"/>
      <c r="U312" s="2"/>
      <c r="V312" s="2"/>
    </row>
    <row r="313" spans="9:22" ht="13">
      <c r="I313" s="2"/>
      <c r="J313" s="2"/>
      <c r="L313" s="65"/>
      <c r="M313" s="65"/>
      <c r="O313" s="2"/>
      <c r="P313" s="2"/>
      <c r="R313" s="2"/>
      <c r="S313" s="2"/>
      <c r="U313" s="2"/>
      <c r="V313" s="2"/>
    </row>
    <row r="314" spans="9:22" ht="13">
      <c r="I314" s="2"/>
      <c r="J314" s="2"/>
      <c r="L314" s="65"/>
      <c r="M314" s="65"/>
      <c r="O314" s="2"/>
      <c r="P314" s="2"/>
      <c r="R314" s="2"/>
      <c r="S314" s="2"/>
      <c r="U314" s="2"/>
      <c r="V314" s="2"/>
    </row>
    <row r="315" spans="9:22" ht="13">
      <c r="I315" s="2"/>
      <c r="J315" s="2"/>
      <c r="L315" s="65"/>
      <c r="M315" s="65"/>
      <c r="O315" s="2"/>
      <c r="P315" s="2"/>
      <c r="R315" s="2"/>
      <c r="S315" s="2"/>
      <c r="U315" s="2"/>
      <c r="V315" s="2"/>
    </row>
    <row r="316" spans="9:22" ht="13">
      <c r="I316" s="2"/>
      <c r="J316" s="2"/>
      <c r="L316" s="65"/>
      <c r="M316" s="65"/>
      <c r="O316" s="2"/>
      <c r="P316" s="2"/>
      <c r="R316" s="2"/>
      <c r="S316" s="2"/>
      <c r="U316" s="2"/>
      <c r="V316" s="2"/>
    </row>
    <row r="317" spans="9:22" ht="13">
      <c r="I317" s="2"/>
      <c r="J317" s="2"/>
      <c r="L317" s="65"/>
      <c r="M317" s="65"/>
      <c r="O317" s="2"/>
      <c r="P317" s="2"/>
      <c r="R317" s="2"/>
      <c r="S317" s="2"/>
      <c r="U317" s="2"/>
      <c r="V317" s="2"/>
    </row>
    <row r="318" spans="9:22" ht="13">
      <c r="I318" s="2"/>
      <c r="J318" s="2"/>
      <c r="L318" s="65"/>
      <c r="M318" s="65"/>
      <c r="O318" s="2"/>
      <c r="P318" s="2"/>
      <c r="R318" s="2"/>
      <c r="S318" s="2"/>
      <c r="U318" s="2"/>
      <c r="V318" s="2"/>
    </row>
    <row r="319" spans="9:22" ht="13">
      <c r="I319" s="2"/>
      <c r="J319" s="2"/>
      <c r="L319" s="65"/>
      <c r="M319" s="65"/>
      <c r="O319" s="2"/>
      <c r="P319" s="2"/>
      <c r="R319" s="2"/>
      <c r="S319" s="2"/>
      <c r="U319" s="2"/>
      <c r="V319" s="2"/>
    </row>
    <row r="320" spans="9:22" ht="13">
      <c r="I320" s="2"/>
      <c r="J320" s="2"/>
      <c r="L320" s="65"/>
      <c r="M320" s="65"/>
      <c r="O320" s="2"/>
      <c r="P320" s="2"/>
      <c r="R320" s="2"/>
      <c r="S320" s="2"/>
      <c r="U320" s="2"/>
      <c r="V320" s="2"/>
    </row>
    <row r="321" spans="9:22" ht="13">
      <c r="I321" s="2"/>
      <c r="J321" s="2"/>
      <c r="L321" s="65"/>
      <c r="M321" s="65"/>
      <c r="O321" s="2"/>
      <c r="P321" s="2"/>
      <c r="R321" s="2"/>
      <c r="S321" s="2"/>
      <c r="U321" s="2"/>
      <c r="V321" s="2"/>
    </row>
    <row r="322" spans="9:22" ht="13">
      <c r="I322" s="2"/>
      <c r="J322" s="2"/>
      <c r="L322" s="65"/>
      <c r="M322" s="65"/>
      <c r="O322" s="2"/>
      <c r="P322" s="2"/>
      <c r="R322" s="2"/>
      <c r="S322" s="2"/>
      <c r="U322" s="2"/>
      <c r="V322" s="2"/>
    </row>
    <row r="323" spans="9:22" ht="13">
      <c r="I323" s="2"/>
      <c r="J323" s="2"/>
      <c r="L323" s="65"/>
      <c r="M323" s="65"/>
      <c r="O323" s="2"/>
      <c r="P323" s="2"/>
      <c r="R323" s="2"/>
      <c r="S323" s="2"/>
      <c r="U323" s="2"/>
      <c r="V323" s="2"/>
    </row>
    <row r="324" spans="9:22" ht="13">
      <c r="I324" s="2"/>
      <c r="J324" s="2"/>
      <c r="L324" s="65"/>
      <c r="M324" s="65"/>
      <c r="O324" s="2"/>
      <c r="P324" s="2"/>
      <c r="R324" s="2"/>
      <c r="S324" s="2"/>
      <c r="U324" s="2"/>
      <c r="V324" s="2"/>
    </row>
    <row r="325" spans="9:22" ht="13">
      <c r="I325" s="2"/>
      <c r="J325" s="2"/>
      <c r="L325" s="65"/>
      <c r="M325" s="65"/>
      <c r="O325" s="2"/>
      <c r="P325" s="2"/>
      <c r="R325" s="2"/>
      <c r="S325" s="2"/>
      <c r="U325" s="2"/>
      <c r="V325" s="2"/>
    </row>
    <row r="326" spans="9:22" ht="13">
      <c r="I326" s="2"/>
      <c r="J326" s="2"/>
      <c r="L326" s="65"/>
      <c r="M326" s="65"/>
      <c r="O326" s="2"/>
      <c r="P326" s="2"/>
      <c r="R326" s="2"/>
      <c r="S326" s="2"/>
      <c r="U326" s="2"/>
      <c r="V326" s="2"/>
    </row>
    <row r="327" spans="9:22" ht="13">
      <c r="I327" s="2"/>
      <c r="J327" s="2"/>
      <c r="L327" s="65"/>
      <c r="M327" s="65"/>
      <c r="O327" s="2"/>
      <c r="P327" s="2"/>
      <c r="R327" s="2"/>
      <c r="S327" s="2"/>
      <c r="U327" s="2"/>
      <c r="V327" s="2"/>
    </row>
    <row r="328" spans="9:22" ht="13">
      <c r="I328" s="2"/>
      <c r="J328" s="2"/>
      <c r="L328" s="65"/>
      <c r="M328" s="65"/>
      <c r="O328" s="2"/>
      <c r="P328" s="2"/>
      <c r="R328" s="2"/>
      <c r="S328" s="2"/>
      <c r="U328" s="2"/>
      <c r="V328" s="2"/>
    </row>
    <row r="329" spans="9:22" ht="13">
      <c r="I329" s="2"/>
      <c r="J329" s="2"/>
      <c r="L329" s="65"/>
      <c r="M329" s="65"/>
      <c r="O329" s="2"/>
      <c r="P329" s="2"/>
      <c r="R329" s="2"/>
      <c r="S329" s="2"/>
      <c r="U329" s="2"/>
      <c r="V329" s="2"/>
    </row>
    <row r="330" spans="9:22" ht="13">
      <c r="I330" s="2"/>
      <c r="J330" s="2"/>
      <c r="L330" s="65"/>
      <c r="M330" s="65"/>
      <c r="O330" s="2"/>
      <c r="P330" s="2"/>
      <c r="R330" s="2"/>
      <c r="S330" s="2"/>
      <c r="U330" s="2"/>
      <c r="V330" s="2"/>
    </row>
    <row r="331" spans="9:22" ht="13">
      <c r="I331" s="2"/>
      <c r="J331" s="2"/>
      <c r="L331" s="65"/>
      <c r="M331" s="65"/>
      <c r="O331" s="2"/>
      <c r="P331" s="2"/>
      <c r="R331" s="2"/>
      <c r="S331" s="2"/>
      <c r="U331" s="2"/>
      <c r="V331" s="2"/>
    </row>
    <row r="332" spans="9:22" ht="13">
      <c r="I332" s="2"/>
      <c r="J332" s="2"/>
      <c r="L332" s="65"/>
      <c r="M332" s="65"/>
      <c r="O332" s="2"/>
      <c r="P332" s="2"/>
      <c r="R332" s="2"/>
      <c r="S332" s="2"/>
      <c r="U332" s="2"/>
      <c r="V332" s="2"/>
    </row>
    <row r="333" spans="9:22" ht="13">
      <c r="I333" s="2"/>
      <c r="J333" s="2"/>
      <c r="L333" s="65"/>
      <c r="M333" s="65"/>
      <c r="O333" s="2"/>
      <c r="P333" s="2"/>
      <c r="R333" s="2"/>
      <c r="S333" s="2"/>
      <c r="U333" s="2"/>
      <c r="V333" s="2"/>
    </row>
    <row r="334" spans="9:22" ht="13">
      <c r="I334" s="2"/>
      <c r="J334" s="2"/>
      <c r="L334" s="65"/>
      <c r="M334" s="65"/>
      <c r="O334" s="2"/>
      <c r="P334" s="2"/>
      <c r="R334" s="2"/>
      <c r="S334" s="2"/>
      <c r="U334" s="2"/>
      <c r="V334" s="2"/>
    </row>
    <row r="335" spans="9:22" ht="13">
      <c r="I335" s="2"/>
      <c r="J335" s="2"/>
      <c r="L335" s="65"/>
      <c r="M335" s="65"/>
      <c r="O335" s="2"/>
      <c r="P335" s="2"/>
      <c r="R335" s="2"/>
      <c r="S335" s="2"/>
      <c r="U335" s="2"/>
      <c r="V335" s="2"/>
    </row>
    <row r="336" spans="9:22" ht="13">
      <c r="I336" s="2"/>
      <c r="J336" s="2"/>
      <c r="L336" s="65"/>
      <c r="M336" s="65"/>
      <c r="O336" s="2"/>
      <c r="P336" s="2"/>
      <c r="R336" s="2"/>
      <c r="S336" s="2"/>
      <c r="U336" s="2"/>
      <c r="V336" s="2"/>
    </row>
    <row r="337" spans="9:22" ht="13">
      <c r="I337" s="2"/>
      <c r="J337" s="2"/>
      <c r="L337" s="65"/>
      <c r="M337" s="65"/>
      <c r="O337" s="2"/>
      <c r="P337" s="2"/>
      <c r="R337" s="2"/>
      <c r="S337" s="2"/>
      <c r="U337" s="2"/>
      <c r="V337" s="2"/>
    </row>
    <row r="338" spans="9:22" ht="13">
      <c r="I338" s="2"/>
      <c r="J338" s="2"/>
      <c r="L338" s="65"/>
      <c r="M338" s="65"/>
      <c r="O338" s="2"/>
      <c r="P338" s="2"/>
      <c r="R338" s="2"/>
      <c r="S338" s="2"/>
      <c r="U338" s="2"/>
      <c r="V338" s="2"/>
    </row>
    <row r="339" spans="9:22" ht="13">
      <c r="I339" s="2"/>
      <c r="J339" s="2"/>
      <c r="L339" s="65"/>
      <c r="M339" s="65"/>
      <c r="O339" s="2"/>
      <c r="P339" s="2"/>
      <c r="R339" s="2"/>
      <c r="S339" s="2"/>
      <c r="U339" s="2"/>
      <c r="V339" s="2"/>
    </row>
    <row r="340" spans="9:22" ht="13">
      <c r="I340" s="2"/>
      <c r="J340" s="2"/>
      <c r="L340" s="65"/>
      <c r="M340" s="65"/>
      <c r="O340" s="2"/>
      <c r="P340" s="2"/>
      <c r="R340" s="2"/>
      <c r="S340" s="2"/>
      <c r="U340" s="2"/>
      <c r="V340" s="2"/>
    </row>
    <row r="341" spans="9:22" ht="13">
      <c r="I341" s="2"/>
      <c r="J341" s="2"/>
      <c r="L341" s="65"/>
      <c r="M341" s="65"/>
      <c r="O341" s="2"/>
      <c r="P341" s="2"/>
      <c r="R341" s="2"/>
      <c r="S341" s="2"/>
      <c r="U341" s="2"/>
      <c r="V341" s="2"/>
    </row>
    <row r="342" spans="9:22" ht="13">
      <c r="I342" s="2"/>
      <c r="J342" s="2"/>
      <c r="L342" s="65"/>
      <c r="M342" s="65"/>
      <c r="O342" s="2"/>
      <c r="P342" s="2"/>
      <c r="R342" s="2"/>
      <c r="S342" s="2"/>
      <c r="U342" s="2"/>
      <c r="V342" s="2"/>
    </row>
    <row r="343" spans="9:22" ht="13">
      <c r="I343" s="2"/>
      <c r="J343" s="2"/>
      <c r="L343" s="65"/>
      <c r="M343" s="65"/>
      <c r="O343" s="2"/>
      <c r="P343" s="2"/>
      <c r="R343" s="2"/>
      <c r="S343" s="2"/>
      <c r="U343" s="2"/>
      <c r="V343" s="2"/>
    </row>
    <row r="344" spans="9:22" ht="13">
      <c r="I344" s="2"/>
      <c r="J344" s="2"/>
      <c r="L344" s="65"/>
      <c r="M344" s="65"/>
      <c r="O344" s="2"/>
      <c r="P344" s="2"/>
      <c r="R344" s="2"/>
      <c r="S344" s="2"/>
      <c r="U344" s="2"/>
      <c r="V344" s="2"/>
    </row>
    <row r="345" spans="9:22" ht="13">
      <c r="I345" s="2"/>
      <c r="J345" s="2"/>
      <c r="L345" s="65"/>
      <c r="M345" s="65"/>
      <c r="O345" s="2"/>
      <c r="P345" s="2"/>
      <c r="R345" s="2"/>
      <c r="S345" s="2"/>
      <c r="U345" s="2"/>
      <c r="V345" s="2"/>
    </row>
    <row r="346" spans="9:22" ht="13">
      <c r="I346" s="2"/>
      <c r="J346" s="2"/>
      <c r="L346" s="65"/>
      <c r="M346" s="65"/>
      <c r="O346" s="2"/>
      <c r="P346" s="2"/>
      <c r="R346" s="2"/>
      <c r="S346" s="2"/>
      <c r="U346" s="2"/>
      <c r="V346" s="2"/>
    </row>
    <row r="347" spans="9:22" ht="13">
      <c r="I347" s="2"/>
      <c r="J347" s="2"/>
      <c r="L347" s="65"/>
      <c r="M347" s="65"/>
      <c r="O347" s="2"/>
      <c r="P347" s="2"/>
      <c r="R347" s="2"/>
      <c r="S347" s="2"/>
      <c r="U347" s="2"/>
      <c r="V347" s="2"/>
    </row>
    <row r="348" spans="9:22" ht="13">
      <c r="I348" s="2"/>
      <c r="J348" s="2"/>
      <c r="L348" s="65"/>
      <c r="M348" s="65"/>
      <c r="O348" s="2"/>
      <c r="P348" s="2"/>
      <c r="R348" s="2"/>
      <c r="S348" s="2"/>
      <c r="U348" s="2"/>
      <c r="V348" s="2"/>
    </row>
    <row r="349" spans="9:22" ht="13">
      <c r="I349" s="2"/>
      <c r="J349" s="2"/>
      <c r="L349" s="65"/>
      <c r="M349" s="65"/>
      <c r="O349" s="2"/>
      <c r="P349" s="2"/>
      <c r="R349" s="2"/>
      <c r="S349" s="2"/>
      <c r="U349" s="2"/>
      <c r="V349" s="2"/>
    </row>
    <row r="350" spans="9:22" ht="13">
      <c r="I350" s="2"/>
      <c r="J350" s="2"/>
      <c r="L350" s="65"/>
      <c r="M350" s="65"/>
      <c r="O350" s="2"/>
      <c r="P350" s="2"/>
      <c r="R350" s="2"/>
      <c r="S350" s="2"/>
      <c r="U350" s="2"/>
      <c r="V350" s="2"/>
    </row>
    <row r="351" spans="9:22" ht="13">
      <c r="I351" s="2"/>
      <c r="J351" s="2"/>
      <c r="L351" s="65"/>
      <c r="M351" s="65"/>
      <c r="O351" s="2"/>
      <c r="P351" s="2"/>
      <c r="R351" s="2"/>
      <c r="S351" s="2"/>
      <c r="U351" s="2"/>
      <c r="V351" s="2"/>
    </row>
    <row r="352" spans="9:22" ht="13">
      <c r="I352" s="2"/>
      <c r="J352" s="2"/>
      <c r="L352" s="65"/>
      <c r="M352" s="65"/>
      <c r="O352" s="2"/>
      <c r="P352" s="2"/>
      <c r="R352" s="2"/>
      <c r="S352" s="2"/>
      <c r="U352" s="2"/>
      <c r="V352" s="2"/>
    </row>
    <row r="353" spans="9:22" ht="13">
      <c r="I353" s="2"/>
      <c r="J353" s="2"/>
      <c r="L353" s="65"/>
      <c r="M353" s="65"/>
      <c r="O353" s="2"/>
      <c r="P353" s="2"/>
      <c r="R353" s="2"/>
      <c r="S353" s="2"/>
      <c r="U353" s="2"/>
      <c r="V353" s="2"/>
    </row>
    <row r="354" spans="9:22" ht="13">
      <c r="I354" s="2"/>
      <c r="J354" s="2"/>
      <c r="L354" s="65"/>
      <c r="M354" s="65"/>
      <c r="O354" s="2"/>
      <c r="P354" s="2"/>
      <c r="R354" s="2"/>
      <c r="S354" s="2"/>
      <c r="U354" s="2"/>
      <c r="V354" s="2"/>
    </row>
    <row r="355" spans="9:22" ht="13">
      <c r="I355" s="2"/>
      <c r="J355" s="2"/>
      <c r="L355" s="65"/>
      <c r="M355" s="65"/>
      <c r="O355" s="2"/>
      <c r="P355" s="2"/>
      <c r="R355" s="2"/>
      <c r="S355" s="2"/>
      <c r="U355" s="2"/>
      <c r="V355" s="2"/>
    </row>
    <row r="356" spans="9:22" ht="13">
      <c r="I356" s="2"/>
      <c r="J356" s="2"/>
      <c r="L356" s="65"/>
      <c r="M356" s="65"/>
      <c r="O356" s="2"/>
      <c r="P356" s="2"/>
      <c r="R356" s="2"/>
      <c r="S356" s="2"/>
      <c r="U356" s="2"/>
      <c r="V356" s="2"/>
    </row>
    <row r="357" spans="9:22" ht="13">
      <c r="I357" s="2"/>
      <c r="J357" s="2"/>
      <c r="L357" s="65"/>
      <c r="M357" s="65"/>
      <c r="O357" s="2"/>
      <c r="P357" s="2"/>
      <c r="R357" s="2"/>
      <c r="S357" s="2"/>
      <c r="U357" s="2"/>
      <c r="V357" s="2"/>
    </row>
    <row r="358" spans="9:22" ht="13">
      <c r="I358" s="2"/>
      <c r="J358" s="2"/>
      <c r="L358" s="65"/>
      <c r="M358" s="65"/>
      <c r="O358" s="2"/>
      <c r="P358" s="2"/>
      <c r="R358" s="2"/>
      <c r="S358" s="2"/>
      <c r="U358" s="2"/>
      <c r="V358" s="2"/>
    </row>
    <row r="359" spans="9:22" ht="13">
      <c r="I359" s="2"/>
      <c r="J359" s="2"/>
      <c r="L359" s="65"/>
      <c r="M359" s="65"/>
      <c r="O359" s="2"/>
      <c r="P359" s="2"/>
      <c r="R359" s="2"/>
      <c r="S359" s="2"/>
      <c r="U359" s="2"/>
      <c r="V359" s="2"/>
    </row>
    <row r="360" spans="9:22" ht="13">
      <c r="I360" s="2"/>
      <c r="J360" s="2"/>
      <c r="L360" s="65"/>
      <c r="M360" s="65"/>
      <c r="O360" s="2"/>
      <c r="P360" s="2"/>
      <c r="R360" s="2"/>
      <c r="S360" s="2"/>
      <c r="U360" s="2"/>
      <c r="V360" s="2"/>
    </row>
    <row r="361" spans="9:22" ht="13">
      <c r="I361" s="2"/>
      <c r="J361" s="2"/>
      <c r="L361" s="65"/>
      <c r="M361" s="65"/>
      <c r="O361" s="2"/>
      <c r="P361" s="2"/>
      <c r="R361" s="2"/>
      <c r="S361" s="2"/>
      <c r="U361" s="2"/>
      <c r="V361" s="2"/>
    </row>
    <row r="362" spans="9:22" ht="13">
      <c r="I362" s="2"/>
      <c r="J362" s="2"/>
      <c r="L362" s="65"/>
      <c r="M362" s="65"/>
      <c r="O362" s="2"/>
      <c r="P362" s="2"/>
      <c r="R362" s="2"/>
      <c r="S362" s="2"/>
      <c r="U362" s="2"/>
      <c r="V362" s="2"/>
    </row>
    <row r="363" spans="9:22" ht="13">
      <c r="I363" s="2"/>
      <c r="J363" s="2"/>
      <c r="L363" s="65"/>
      <c r="M363" s="65"/>
      <c r="O363" s="2"/>
      <c r="P363" s="2"/>
      <c r="R363" s="2"/>
      <c r="S363" s="2"/>
      <c r="U363" s="2"/>
      <c r="V363" s="2"/>
    </row>
    <row r="364" spans="9:22" ht="13">
      <c r="I364" s="2"/>
      <c r="J364" s="2"/>
      <c r="L364" s="65"/>
      <c r="M364" s="65"/>
      <c r="O364" s="2"/>
      <c r="P364" s="2"/>
      <c r="R364" s="2"/>
      <c r="S364" s="2"/>
      <c r="U364" s="2"/>
      <c r="V364" s="2"/>
    </row>
    <row r="365" spans="9:22" ht="13">
      <c r="I365" s="2"/>
      <c r="J365" s="2"/>
      <c r="L365" s="65"/>
      <c r="M365" s="65"/>
      <c r="O365" s="2"/>
      <c r="P365" s="2"/>
      <c r="R365" s="2"/>
      <c r="S365" s="2"/>
      <c r="U365" s="2"/>
      <c r="V365" s="2"/>
    </row>
    <row r="366" spans="9:22" ht="13">
      <c r="I366" s="2"/>
      <c r="J366" s="2"/>
      <c r="L366" s="65"/>
      <c r="M366" s="65"/>
      <c r="O366" s="2"/>
      <c r="P366" s="2"/>
      <c r="R366" s="2"/>
      <c r="S366" s="2"/>
      <c r="U366" s="2"/>
      <c r="V366" s="2"/>
    </row>
    <row r="367" spans="9:22" ht="13">
      <c r="I367" s="2"/>
      <c r="J367" s="2"/>
      <c r="L367" s="65"/>
      <c r="M367" s="65"/>
      <c r="O367" s="2"/>
      <c r="P367" s="2"/>
      <c r="R367" s="2"/>
      <c r="S367" s="2"/>
      <c r="U367" s="2"/>
      <c r="V367" s="2"/>
    </row>
    <row r="368" spans="9:22" ht="13">
      <c r="I368" s="2"/>
      <c r="J368" s="2"/>
      <c r="L368" s="65"/>
      <c r="M368" s="65"/>
      <c r="O368" s="2"/>
      <c r="P368" s="2"/>
      <c r="R368" s="2"/>
      <c r="S368" s="2"/>
      <c r="U368" s="2"/>
      <c r="V368" s="2"/>
    </row>
    <row r="369" spans="9:22" ht="13">
      <c r="I369" s="2"/>
      <c r="J369" s="2"/>
      <c r="L369" s="65"/>
      <c r="M369" s="65"/>
      <c r="O369" s="2"/>
      <c r="P369" s="2"/>
      <c r="R369" s="2"/>
      <c r="S369" s="2"/>
      <c r="U369" s="2"/>
      <c r="V369" s="2"/>
    </row>
    <row r="370" spans="9:22" ht="13">
      <c r="I370" s="2"/>
      <c r="J370" s="2"/>
      <c r="L370" s="65"/>
      <c r="M370" s="65"/>
      <c r="O370" s="2"/>
      <c r="P370" s="2"/>
      <c r="R370" s="2"/>
      <c r="S370" s="2"/>
      <c r="U370" s="2"/>
      <c r="V370" s="2"/>
    </row>
    <row r="371" spans="9:22" ht="13">
      <c r="I371" s="2"/>
      <c r="J371" s="2"/>
      <c r="L371" s="65"/>
      <c r="M371" s="65"/>
      <c r="O371" s="2"/>
      <c r="P371" s="2"/>
      <c r="R371" s="2"/>
      <c r="S371" s="2"/>
      <c r="U371" s="2"/>
      <c r="V371" s="2"/>
    </row>
    <row r="372" spans="9:22" ht="13">
      <c r="I372" s="2"/>
      <c r="J372" s="2"/>
      <c r="L372" s="65"/>
      <c r="M372" s="65"/>
      <c r="O372" s="2"/>
      <c r="P372" s="2"/>
      <c r="R372" s="2"/>
      <c r="S372" s="2"/>
      <c r="U372" s="2"/>
      <c r="V372" s="2"/>
    </row>
    <row r="373" spans="9:22" ht="13">
      <c r="I373" s="2"/>
      <c r="J373" s="2"/>
      <c r="L373" s="65"/>
      <c r="M373" s="65"/>
      <c r="O373" s="2"/>
      <c r="P373" s="2"/>
      <c r="R373" s="2"/>
      <c r="S373" s="2"/>
      <c r="U373" s="2"/>
      <c r="V373" s="2"/>
    </row>
    <row r="374" spans="9:22" ht="13">
      <c r="I374" s="2"/>
      <c r="J374" s="2"/>
      <c r="L374" s="65"/>
      <c r="M374" s="65"/>
      <c r="O374" s="2"/>
      <c r="P374" s="2"/>
      <c r="R374" s="2"/>
      <c r="S374" s="2"/>
      <c r="U374" s="2"/>
      <c r="V374" s="2"/>
    </row>
    <row r="375" spans="9:22" ht="13">
      <c r="I375" s="2"/>
      <c r="J375" s="2"/>
      <c r="L375" s="65"/>
      <c r="M375" s="65"/>
      <c r="O375" s="2"/>
      <c r="P375" s="2"/>
      <c r="R375" s="2"/>
      <c r="S375" s="2"/>
      <c r="U375" s="2"/>
      <c r="V375" s="2"/>
    </row>
    <row r="376" spans="9:22" ht="13">
      <c r="I376" s="2"/>
      <c r="J376" s="2"/>
      <c r="L376" s="65"/>
      <c r="M376" s="65"/>
      <c r="O376" s="2"/>
      <c r="P376" s="2"/>
      <c r="R376" s="2"/>
      <c r="S376" s="2"/>
      <c r="U376" s="2"/>
      <c r="V376" s="2"/>
    </row>
    <row r="377" spans="9:22" ht="13">
      <c r="I377" s="2"/>
      <c r="J377" s="2"/>
      <c r="L377" s="65"/>
      <c r="M377" s="65"/>
      <c r="O377" s="2"/>
      <c r="P377" s="2"/>
      <c r="R377" s="2"/>
      <c r="S377" s="2"/>
      <c r="U377" s="2"/>
      <c r="V377" s="2"/>
    </row>
    <row r="378" spans="9:22" ht="13">
      <c r="I378" s="2"/>
      <c r="J378" s="2"/>
      <c r="L378" s="65"/>
      <c r="M378" s="65"/>
      <c r="O378" s="2"/>
      <c r="P378" s="2"/>
      <c r="R378" s="2"/>
      <c r="S378" s="2"/>
      <c r="U378" s="2"/>
      <c r="V378" s="2"/>
    </row>
    <row r="379" spans="9:22" ht="13">
      <c r="I379" s="2"/>
      <c r="J379" s="2"/>
      <c r="L379" s="65"/>
      <c r="M379" s="65"/>
      <c r="O379" s="2"/>
      <c r="P379" s="2"/>
      <c r="R379" s="2"/>
      <c r="S379" s="2"/>
      <c r="U379" s="2"/>
      <c r="V379" s="2"/>
    </row>
    <row r="380" spans="9:22" ht="13">
      <c r="I380" s="2"/>
      <c r="J380" s="2"/>
      <c r="L380" s="65"/>
      <c r="M380" s="65"/>
      <c r="O380" s="2"/>
      <c r="P380" s="2"/>
      <c r="R380" s="2"/>
      <c r="S380" s="2"/>
      <c r="U380" s="2"/>
      <c r="V380" s="2"/>
    </row>
    <row r="381" spans="9:22" ht="13">
      <c r="I381" s="2"/>
      <c r="J381" s="2"/>
      <c r="L381" s="65"/>
      <c r="M381" s="65"/>
      <c r="O381" s="2"/>
      <c r="P381" s="2"/>
      <c r="R381" s="2"/>
      <c r="S381" s="2"/>
      <c r="U381" s="2"/>
      <c r="V381" s="2"/>
    </row>
    <row r="382" spans="9:22" ht="13">
      <c r="I382" s="2"/>
      <c r="J382" s="2"/>
      <c r="L382" s="65"/>
      <c r="M382" s="65"/>
      <c r="O382" s="2"/>
      <c r="P382" s="2"/>
      <c r="R382" s="2"/>
      <c r="S382" s="2"/>
      <c r="U382" s="2"/>
      <c r="V382" s="2"/>
    </row>
    <row r="383" spans="9:22" ht="13">
      <c r="I383" s="2"/>
      <c r="J383" s="2"/>
      <c r="L383" s="65"/>
      <c r="M383" s="65"/>
      <c r="O383" s="2"/>
      <c r="P383" s="2"/>
      <c r="R383" s="2"/>
      <c r="S383" s="2"/>
      <c r="U383" s="2"/>
      <c r="V383" s="2"/>
    </row>
    <row r="384" spans="9:22" ht="13">
      <c r="I384" s="2"/>
      <c r="J384" s="2"/>
      <c r="L384" s="65"/>
      <c r="M384" s="65"/>
      <c r="O384" s="2"/>
      <c r="P384" s="2"/>
      <c r="R384" s="2"/>
      <c r="S384" s="2"/>
      <c r="U384" s="2"/>
      <c r="V384" s="2"/>
    </row>
    <row r="385" spans="9:22" ht="13">
      <c r="I385" s="2"/>
      <c r="J385" s="2"/>
      <c r="L385" s="65"/>
      <c r="M385" s="65"/>
      <c r="O385" s="2"/>
      <c r="P385" s="2"/>
      <c r="R385" s="2"/>
      <c r="S385" s="2"/>
      <c r="U385" s="2"/>
      <c r="V385" s="2"/>
    </row>
    <row r="386" spans="9:22" ht="13">
      <c r="I386" s="2"/>
      <c r="J386" s="2"/>
      <c r="L386" s="65"/>
      <c r="M386" s="65"/>
      <c r="O386" s="2"/>
      <c r="P386" s="2"/>
      <c r="R386" s="2"/>
      <c r="S386" s="2"/>
      <c r="U386" s="2"/>
      <c r="V386" s="2"/>
    </row>
    <row r="387" spans="9:22" ht="13">
      <c r="I387" s="2"/>
      <c r="J387" s="2"/>
      <c r="L387" s="65"/>
      <c r="M387" s="65"/>
      <c r="O387" s="2"/>
      <c r="P387" s="2"/>
      <c r="R387" s="2"/>
      <c r="S387" s="2"/>
      <c r="U387" s="2"/>
      <c r="V387" s="2"/>
    </row>
    <row r="388" spans="9:22" ht="13">
      <c r="I388" s="2"/>
      <c r="J388" s="2"/>
      <c r="L388" s="65"/>
      <c r="M388" s="65"/>
      <c r="O388" s="2"/>
      <c r="P388" s="2"/>
      <c r="R388" s="2"/>
      <c r="S388" s="2"/>
      <c r="U388" s="2"/>
      <c r="V388" s="2"/>
    </row>
    <row r="389" spans="9:22" ht="13">
      <c r="I389" s="2"/>
      <c r="J389" s="2"/>
      <c r="L389" s="65"/>
      <c r="M389" s="65"/>
      <c r="O389" s="2"/>
      <c r="P389" s="2"/>
      <c r="R389" s="2"/>
      <c r="S389" s="2"/>
      <c r="U389" s="2"/>
      <c r="V389" s="2"/>
    </row>
    <row r="390" spans="9:22" ht="13">
      <c r="I390" s="2"/>
      <c r="J390" s="2"/>
      <c r="L390" s="65"/>
      <c r="M390" s="65"/>
      <c r="O390" s="2"/>
      <c r="P390" s="2"/>
      <c r="R390" s="2"/>
      <c r="S390" s="2"/>
      <c r="U390" s="2"/>
      <c r="V390" s="2"/>
    </row>
    <row r="391" spans="9:22" ht="13">
      <c r="I391" s="2"/>
      <c r="J391" s="2"/>
      <c r="L391" s="65"/>
      <c r="M391" s="65"/>
      <c r="O391" s="2"/>
      <c r="P391" s="2"/>
      <c r="R391" s="2"/>
      <c r="S391" s="2"/>
      <c r="U391" s="2"/>
      <c r="V391" s="2"/>
    </row>
    <row r="392" spans="9:22" ht="13">
      <c r="I392" s="2"/>
      <c r="J392" s="2"/>
      <c r="L392" s="65"/>
      <c r="M392" s="65"/>
      <c r="O392" s="2"/>
      <c r="P392" s="2"/>
      <c r="R392" s="2"/>
      <c r="S392" s="2"/>
      <c r="U392" s="2"/>
      <c r="V392" s="2"/>
    </row>
    <row r="393" spans="9:22" ht="13">
      <c r="I393" s="2"/>
      <c r="J393" s="2"/>
      <c r="L393" s="65"/>
      <c r="M393" s="65"/>
      <c r="O393" s="2"/>
      <c r="P393" s="2"/>
      <c r="R393" s="2"/>
      <c r="S393" s="2"/>
      <c r="U393" s="2"/>
      <c r="V393" s="2"/>
    </row>
    <row r="394" spans="9:22" ht="13">
      <c r="I394" s="2"/>
      <c r="J394" s="2"/>
      <c r="L394" s="65"/>
      <c r="M394" s="65"/>
      <c r="O394" s="2"/>
      <c r="P394" s="2"/>
      <c r="R394" s="2"/>
      <c r="S394" s="2"/>
      <c r="U394" s="2"/>
      <c r="V394" s="2"/>
    </row>
    <row r="395" spans="9:22" ht="13">
      <c r="I395" s="2"/>
      <c r="J395" s="2"/>
      <c r="L395" s="65"/>
      <c r="M395" s="65"/>
      <c r="O395" s="2"/>
      <c r="P395" s="2"/>
      <c r="R395" s="2"/>
      <c r="S395" s="2"/>
      <c r="U395" s="2"/>
      <c r="V395" s="2"/>
    </row>
    <row r="396" spans="9:22" ht="13">
      <c r="I396" s="2"/>
      <c r="J396" s="2"/>
      <c r="L396" s="65"/>
      <c r="M396" s="65"/>
      <c r="O396" s="2"/>
      <c r="P396" s="2"/>
      <c r="R396" s="2"/>
      <c r="S396" s="2"/>
      <c r="U396" s="2"/>
      <c r="V396" s="2"/>
    </row>
    <row r="397" spans="9:22" ht="13">
      <c r="I397" s="2"/>
      <c r="J397" s="2"/>
      <c r="L397" s="65"/>
      <c r="M397" s="65"/>
      <c r="O397" s="2"/>
      <c r="P397" s="2"/>
      <c r="R397" s="2"/>
      <c r="S397" s="2"/>
      <c r="U397" s="2"/>
      <c r="V397" s="2"/>
    </row>
    <row r="398" spans="9:22" ht="13">
      <c r="I398" s="2"/>
      <c r="J398" s="2"/>
      <c r="L398" s="65"/>
      <c r="M398" s="65"/>
      <c r="O398" s="2"/>
      <c r="P398" s="2"/>
      <c r="R398" s="2"/>
      <c r="S398" s="2"/>
      <c r="U398" s="2"/>
      <c r="V398" s="2"/>
    </row>
    <row r="399" spans="9:22" ht="13">
      <c r="I399" s="2"/>
      <c r="J399" s="2"/>
      <c r="L399" s="65"/>
      <c r="M399" s="65"/>
      <c r="O399" s="2"/>
      <c r="P399" s="2"/>
      <c r="R399" s="2"/>
      <c r="S399" s="2"/>
      <c r="U399" s="2"/>
      <c r="V399" s="2"/>
    </row>
    <row r="400" spans="9:22" ht="13">
      <c r="I400" s="2"/>
      <c r="J400" s="2"/>
      <c r="L400" s="65"/>
      <c r="M400" s="65"/>
      <c r="O400" s="2"/>
      <c r="P400" s="2"/>
      <c r="R400" s="2"/>
      <c r="S400" s="2"/>
      <c r="U400" s="2"/>
      <c r="V400" s="2"/>
    </row>
    <row r="401" spans="9:22" ht="13">
      <c r="I401" s="2"/>
      <c r="J401" s="2"/>
      <c r="L401" s="65"/>
      <c r="M401" s="65"/>
      <c r="O401" s="2"/>
      <c r="P401" s="2"/>
      <c r="R401" s="2"/>
      <c r="S401" s="2"/>
      <c r="U401" s="2"/>
      <c r="V401" s="2"/>
    </row>
    <row r="402" spans="9:22" ht="13">
      <c r="I402" s="2"/>
      <c r="J402" s="2"/>
      <c r="L402" s="65"/>
      <c r="M402" s="65"/>
      <c r="O402" s="2"/>
      <c r="P402" s="2"/>
      <c r="R402" s="2"/>
      <c r="S402" s="2"/>
      <c r="U402" s="2"/>
      <c r="V402" s="2"/>
    </row>
    <row r="403" spans="9:22" ht="13">
      <c r="I403" s="2"/>
      <c r="J403" s="2"/>
      <c r="L403" s="65"/>
      <c r="M403" s="65"/>
      <c r="O403" s="2"/>
      <c r="P403" s="2"/>
      <c r="R403" s="2"/>
      <c r="S403" s="2"/>
      <c r="U403" s="2"/>
      <c r="V403" s="2"/>
    </row>
    <row r="404" spans="9:22" ht="13">
      <c r="I404" s="2"/>
      <c r="J404" s="2"/>
      <c r="L404" s="65"/>
      <c r="M404" s="65"/>
      <c r="O404" s="2"/>
      <c r="P404" s="2"/>
      <c r="R404" s="2"/>
      <c r="S404" s="2"/>
      <c r="U404" s="2"/>
      <c r="V404" s="2"/>
    </row>
    <row r="405" spans="9:22" ht="13">
      <c r="I405" s="2"/>
      <c r="J405" s="2"/>
      <c r="L405" s="65"/>
      <c r="M405" s="65"/>
      <c r="O405" s="2"/>
      <c r="P405" s="2"/>
      <c r="R405" s="2"/>
      <c r="S405" s="2"/>
      <c r="U405" s="2"/>
      <c r="V405" s="2"/>
    </row>
    <row r="406" spans="9:22" ht="13">
      <c r="I406" s="2"/>
      <c r="J406" s="2"/>
      <c r="L406" s="65"/>
      <c r="M406" s="65"/>
      <c r="O406" s="2"/>
      <c r="P406" s="2"/>
      <c r="R406" s="2"/>
      <c r="S406" s="2"/>
      <c r="U406" s="2"/>
      <c r="V406" s="2"/>
    </row>
    <row r="407" spans="9:22" ht="13">
      <c r="I407" s="2"/>
      <c r="J407" s="2"/>
      <c r="L407" s="65"/>
      <c r="M407" s="65"/>
      <c r="O407" s="2"/>
      <c r="P407" s="2"/>
      <c r="R407" s="2"/>
      <c r="S407" s="2"/>
      <c r="U407" s="2"/>
      <c r="V407" s="2"/>
    </row>
    <row r="408" spans="9:22" ht="13">
      <c r="I408" s="2"/>
      <c r="J408" s="2"/>
      <c r="L408" s="65"/>
      <c r="M408" s="65"/>
      <c r="O408" s="2"/>
      <c r="P408" s="2"/>
      <c r="R408" s="2"/>
      <c r="S408" s="2"/>
      <c r="U408" s="2"/>
      <c r="V408" s="2"/>
    </row>
    <row r="409" spans="9:22" ht="13">
      <c r="I409" s="2"/>
      <c r="J409" s="2"/>
      <c r="L409" s="65"/>
      <c r="M409" s="65"/>
      <c r="O409" s="2"/>
      <c r="P409" s="2"/>
      <c r="R409" s="2"/>
      <c r="S409" s="2"/>
      <c r="U409" s="2"/>
      <c r="V409" s="2"/>
    </row>
    <row r="410" spans="9:22" ht="13">
      <c r="I410" s="2"/>
      <c r="J410" s="2"/>
      <c r="L410" s="65"/>
      <c r="M410" s="65"/>
      <c r="O410" s="2"/>
      <c r="P410" s="2"/>
      <c r="R410" s="2"/>
      <c r="S410" s="2"/>
      <c r="U410" s="2"/>
      <c r="V410" s="2"/>
    </row>
    <row r="411" spans="9:22" ht="13">
      <c r="I411" s="2"/>
      <c r="J411" s="2"/>
      <c r="L411" s="65"/>
      <c r="M411" s="65"/>
      <c r="O411" s="2"/>
      <c r="P411" s="2"/>
      <c r="R411" s="2"/>
      <c r="S411" s="2"/>
      <c r="U411" s="2"/>
      <c r="V411" s="2"/>
    </row>
    <row r="412" spans="9:22" ht="13">
      <c r="I412" s="2"/>
      <c r="J412" s="2"/>
      <c r="L412" s="65"/>
      <c r="M412" s="65"/>
      <c r="O412" s="2"/>
      <c r="P412" s="2"/>
      <c r="R412" s="2"/>
      <c r="S412" s="2"/>
      <c r="U412" s="2"/>
      <c r="V412" s="2"/>
    </row>
    <row r="413" spans="9:22" ht="13">
      <c r="I413" s="2"/>
      <c r="J413" s="2"/>
      <c r="L413" s="65"/>
      <c r="M413" s="65"/>
      <c r="O413" s="2"/>
      <c r="P413" s="2"/>
      <c r="R413" s="2"/>
      <c r="S413" s="2"/>
      <c r="U413" s="2"/>
      <c r="V413" s="2"/>
    </row>
    <row r="414" spans="9:22" ht="13">
      <c r="I414" s="2"/>
      <c r="J414" s="2"/>
      <c r="L414" s="65"/>
      <c r="M414" s="65"/>
      <c r="O414" s="2"/>
      <c r="P414" s="2"/>
      <c r="R414" s="2"/>
      <c r="S414" s="2"/>
      <c r="U414" s="2"/>
      <c r="V414" s="2"/>
    </row>
    <row r="415" spans="9:22" ht="13">
      <c r="I415" s="2"/>
      <c r="J415" s="2"/>
      <c r="L415" s="65"/>
      <c r="M415" s="65"/>
      <c r="O415" s="2"/>
      <c r="P415" s="2"/>
      <c r="R415" s="2"/>
      <c r="S415" s="2"/>
      <c r="U415" s="2"/>
      <c r="V415" s="2"/>
    </row>
    <row r="416" spans="9:22" ht="13">
      <c r="I416" s="2"/>
      <c r="J416" s="2"/>
      <c r="L416" s="65"/>
      <c r="M416" s="65"/>
      <c r="O416" s="2"/>
      <c r="P416" s="2"/>
      <c r="R416" s="2"/>
      <c r="S416" s="2"/>
      <c r="U416" s="2"/>
      <c r="V416" s="2"/>
    </row>
    <row r="417" spans="9:22" ht="13">
      <c r="I417" s="2"/>
      <c r="J417" s="2"/>
      <c r="L417" s="65"/>
      <c r="M417" s="65"/>
      <c r="O417" s="2"/>
      <c r="P417" s="2"/>
      <c r="R417" s="2"/>
      <c r="S417" s="2"/>
      <c r="U417" s="2"/>
      <c r="V417" s="2"/>
    </row>
    <row r="418" spans="9:22" ht="13">
      <c r="I418" s="2"/>
      <c r="J418" s="2"/>
      <c r="L418" s="65"/>
      <c r="M418" s="65"/>
      <c r="O418" s="2"/>
      <c r="P418" s="2"/>
      <c r="R418" s="2"/>
      <c r="S418" s="2"/>
      <c r="U418" s="2"/>
      <c r="V418" s="2"/>
    </row>
    <row r="419" spans="9:22" ht="13">
      <c r="I419" s="2"/>
      <c r="J419" s="2"/>
      <c r="L419" s="65"/>
      <c r="M419" s="65"/>
      <c r="O419" s="2"/>
      <c r="P419" s="2"/>
      <c r="R419" s="2"/>
      <c r="S419" s="2"/>
      <c r="U419" s="2"/>
      <c r="V419" s="2"/>
    </row>
    <row r="420" spans="9:22" ht="13">
      <c r="I420" s="2"/>
      <c r="J420" s="2"/>
      <c r="L420" s="65"/>
      <c r="M420" s="65"/>
      <c r="O420" s="2"/>
      <c r="P420" s="2"/>
      <c r="R420" s="2"/>
      <c r="S420" s="2"/>
      <c r="U420" s="2"/>
      <c r="V420" s="2"/>
    </row>
    <row r="421" spans="9:22" ht="13">
      <c r="I421" s="2"/>
      <c r="J421" s="2"/>
      <c r="L421" s="65"/>
      <c r="M421" s="65"/>
      <c r="O421" s="2"/>
      <c r="P421" s="2"/>
      <c r="R421" s="2"/>
      <c r="S421" s="2"/>
      <c r="U421" s="2"/>
      <c r="V421" s="2"/>
    </row>
    <row r="422" spans="9:22" ht="13">
      <c r="I422" s="2"/>
      <c r="J422" s="2"/>
      <c r="L422" s="65"/>
      <c r="M422" s="65"/>
      <c r="O422" s="2"/>
      <c r="P422" s="2"/>
      <c r="R422" s="2"/>
      <c r="S422" s="2"/>
      <c r="U422" s="2"/>
      <c r="V422" s="2"/>
    </row>
    <row r="423" spans="9:22" ht="13">
      <c r="I423" s="2"/>
      <c r="J423" s="2"/>
      <c r="L423" s="65"/>
      <c r="M423" s="65"/>
      <c r="O423" s="2"/>
      <c r="P423" s="2"/>
      <c r="R423" s="2"/>
      <c r="S423" s="2"/>
      <c r="U423" s="2"/>
      <c r="V423" s="2"/>
    </row>
    <row r="424" spans="9:22" ht="13">
      <c r="I424" s="2"/>
      <c r="J424" s="2"/>
      <c r="L424" s="65"/>
      <c r="M424" s="65"/>
      <c r="O424" s="2"/>
      <c r="P424" s="2"/>
      <c r="R424" s="2"/>
      <c r="S424" s="2"/>
      <c r="U424" s="2"/>
      <c r="V424" s="2"/>
    </row>
    <row r="425" spans="9:22" ht="13">
      <c r="I425" s="2"/>
      <c r="J425" s="2"/>
      <c r="L425" s="65"/>
      <c r="M425" s="65"/>
      <c r="O425" s="2"/>
      <c r="P425" s="2"/>
      <c r="R425" s="2"/>
      <c r="S425" s="2"/>
      <c r="U425" s="2"/>
      <c r="V425" s="2"/>
    </row>
    <row r="426" spans="9:22" ht="13">
      <c r="I426" s="2"/>
      <c r="J426" s="2"/>
      <c r="L426" s="65"/>
      <c r="M426" s="65"/>
      <c r="O426" s="2"/>
      <c r="P426" s="2"/>
      <c r="R426" s="2"/>
      <c r="S426" s="2"/>
      <c r="U426" s="2"/>
      <c r="V426" s="2"/>
    </row>
    <row r="427" spans="9:22" ht="13">
      <c r="I427" s="2"/>
      <c r="J427" s="2"/>
      <c r="L427" s="65"/>
      <c r="M427" s="65"/>
      <c r="O427" s="2"/>
      <c r="P427" s="2"/>
      <c r="R427" s="2"/>
      <c r="S427" s="2"/>
      <c r="U427" s="2"/>
      <c r="V427" s="2"/>
    </row>
    <row r="428" spans="9:22" ht="13">
      <c r="I428" s="2"/>
      <c r="J428" s="2"/>
      <c r="L428" s="65"/>
      <c r="M428" s="65"/>
      <c r="O428" s="2"/>
      <c r="P428" s="2"/>
      <c r="R428" s="2"/>
      <c r="S428" s="2"/>
      <c r="U428" s="2"/>
      <c r="V428" s="2"/>
    </row>
    <row r="429" spans="9:22" ht="13">
      <c r="I429" s="2"/>
      <c r="J429" s="2"/>
      <c r="L429" s="65"/>
      <c r="M429" s="65"/>
      <c r="O429" s="2"/>
      <c r="P429" s="2"/>
      <c r="R429" s="2"/>
      <c r="S429" s="2"/>
      <c r="U429" s="2"/>
      <c r="V429" s="2"/>
    </row>
    <row r="430" spans="9:22" ht="13">
      <c r="I430" s="2"/>
      <c r="J430" s="2"/>
      <c r="L430" s="65"/>
      <c r="M430" s="65"/>
      <c r="O430" s="2"/>
      <c r="P430" s="2"/>
      <c r="R430" s="2"/>
      <c r="S430" s="2"/>
      <c r="U430" s="2"/>
      <c r="V430" s="2"/>
    </row>
    <row r="431" spans="9:22" ht="13">
      <c r="I431" s="2"/>
      <c r="J431" s="2"/>
      <c r="L431" s="65"/>
      <c r="M431" s="65"/>
      <c r="O431" s="2"/>
      <c r="P431" s="2"/>
      <c r="R431" s="2"/>
      <c r="S431" s="2"/>
      <c r="U431" s="2"/>
      <c r="V431" s="2"/>
    </row>
    <row r="432" spans="9:22" ht="13">
      <c r="I432" s="2"/>
      <c r="J432" s="2"/>
      <c r="L432" s="65"/>
      <c r="M432" s="65"/>
      <c r="O432" s="2"/>
      <c r="P432" s="2"/>
      <c r="R432" s="2"/>
      <c r="S432" s="2"/>
      <c r="U432" s="2"/>
      <c r="V432" s="2"/>
    </row>
    <row r="433" spans="9:22" ht="13">
      <c r="I433" s="2"/>
      <c r="J433" s="2"/>
      <c r="L433" s="65"/>
      <c r="M433" s="65"/>
      <c r="O433" s="2"/>
      <c r="P433" s="2"/>
      <c r="R433" s="2"/>
      <c r="S433" s="2"/>
      <c r="U433" s="2"/>
      <c r="V433" s="2"/>
    </row>
    <row r="434" spans="9:22" ht="13">
      <c r="I434" s="2"/>
      <c r="J434" s="2"/>
      <c r="L434" s="65"/>
      <c r="M434" s="65"/>
      <c r="O434" s="2"/>
      <c r="P434" s="2"/>
      <c r="R434" s="2"/>
      <c r="S434" s="2"/>
      <c r="U434" s="2"/>
      <c r="V434" s="2"/>
    </row>
    <row r="435" spans="9:22" ht="13">
      <c r="I435" s="2"/>
      <c r="J435" s="2"/>
      <c r="L435" s="65"/>
      <c r="M435" s="65"/>
      <c r="O435" s="2"/>
      <c r="P435" s="2"/>
      <c r="R435" s="2"/>
      <c r="S435" s="2"/>
      <c r="U435" s="2"/>
      <c r="V435" s="2"/>
    </row>
    <row r="436" spans="9:22" ht="13">
      <c r="I436" s="2"/>
      <c r="J436" s="2"/>
      <c r="L436" s="65"/>
      <c r="M436" s="65"/>
      <c r="O436" s="2"/>
      <c r="P436" s="2"/>
      <c r="R436" s="2"/>
      <c r="S436" s="2"/>
      <c r="U436" s="2"/>
      <c r="V436" s="2"/>
    </row>
    <row r="437" spans="9:22" ht="13">
      <c r="I437" s="2"/>
      <c r="J437" s="2"/>
      <c r="L437" s="65"/>
      <c r="M437" s="65"/>
      <c r="O437" s="2"/>
      <c r="P437" s="2"/>
      <c r="R437" s="2"/>
      <c r="S437" s="2"/>
      <c r="U437" s="2"/>
      <c r="V437" s="2"/>
    </row>
    <row r="438" spans="9:22" ht="13">
      <c r="I438" s="2"/>
      <c r="J438" s="2"/>
      <c r="L438" s="65"/>
      <c r="M438" s="65"/>
      <c r="O438" s="2"/>
      <c r="P438" s="2"/>
      <c r="R438" s="2"/>
      <c r="S438" s="2"/>
      <c r="U438" s="2"/>
      <c r="V438" s="2"/>
    </row>
    <row r="439" spans="9:22" ht="13">
      <c r="I439" s="2"/>
      <c r="J439" s="2"/>
      <c r="L439" s="65"/>
      <c r="M439" s="65"/>
      <c r="O439" s="2"/>
      <c r="P439" s="2"/>
      <c r="R439" s="2"/>
      <c r="S439" s="2"/>
      <c r="U439" s="2"/>
      <c r="V439" s="2"/>
    </row>
    <row r="440" spans="9:22" ht="13">
      <c r="I440" s="2"/>
      <c r="J440" s="2"/>
      <c r="L440" s="65"/>
      <c r="M440" s="65"/>
      <c r="O440" s="2"/>
      <c r="P440" s="2"/>
      <c r="R440" s="2"/>
      <c r="S440" s="2"/>
      <c r="U440" s="2"/>
      <c r="V440" s="2"/>
    </row>
    <row r="441" spans="9:22" ht="13">
      <c r="I441" s="2"/>
      <c r="J441" s="2"/>
      <c r="L441" s="65"/>
      <c r="M441" s="65"/>
      <c r="O441" s="2"/>
      <c r="P441" s="2"/>
      <c r="R441" s="2"/>
      <c r="S441" s="2"/>
      <c r="U441" s="2"/>
      <c r="V441" s="2"/>
    </row>
    <row r="442" spans="9:22" ht="13">
      <c r="I442" s="2"/>
      <c r="J442" s="2"/>
      <c r="L442" s="65"/>
      <c r="M442" s="65"/>
      <c r="O442" s="2"/>
      <c r="P442" s="2"/>
      <c r="R442" s="2"/>
      <c r="S442" s="2"/>
      <c r="U442" s="2"/>
      <c r="V442" s="2"/>
    </row>
    <row r="443" spans="9:22" ht="13">
      <c r="I443" s="2"/>
      <c r="J443" s="2"/>
      <c r="L443" s="65"/>
      <c r="M443" s="65"/>
      <c r="O443" s="2"/>
      <c r="P443" s="2"/>
      <c r="R443" s="2"/>
      <c r="S443" s="2"/>
      <c r="U443" s="2"/>
      <c r="V443" s="2"/>
    </row>
    <row r="444" spans="9:22" ht="13">
      <c r="I444" s="2"/>
      <c r="J444" s="2"/>
      <c r="L444" s="65"/>
      <c r="M444" s="65"/>
      <c r="O444" s="2"/>
      <c r="P444" s="2"/>
      <c r="R444" s="2"/>
      <c r="S444" s="2"/>
      <c r="U444" s="2"/>
      <c r="V444" s="2"/>
    </row>
    <row r="445" spans="9:22" ht="13">
      <c r="I445" s="2"/>
      <c r="J445" s="2"/>
      <c r="L445" s="65"/>
      <c r="M445" s="65"/>
      <c r="O445" s="2"/>
      <c r="P445" s="2"/>
      <c r="R445" s="2"/>
      <c r="S445" s="2"/>
      <c r="U445" s="2"/>
      <c r="V445" s="2"/>
    </row>
    <row r="446" spans="9:22" ht="13">
      <c r="I446" s="2"/>
      <c r="J446" s="2"/>
      <c r="L446" s="65"/>
      <c r="M446" s="65"/>
      <c r="O446" s="2"/>
      <c r="P446" s="2"/>
      <c r="R446" s="2"/>
      <c r="S446" s="2"/>
      <c r="U446" s="2"/>
      <c r="V446" s="2"/>
    </row>
    <row r="447" spans="9:22" ht="13">
      <c r="I447" s="2"/>
      <c r="J447" s="2"/>
      <c r="L447" s="65"/>
      <c r="M447" s="65"/>
      <c r="O447" s="2"/>
      <c r="P447" s="2"/>
      <c r="R447" s="2"/>
      <c r="S447" s="2"/>
      <c r="U447" s="2"/>
      <c r="V447" s="2"/>
    </row>
    <row r="448" spans="9:22" ht="13">
      <c r="I448" s="2"/>
      <c r="J448" s="2"/>
      <c r="L448" s="65"/>
      <c r="M448" s="65"/>
      <c r="O448" s="2"/>
      <c r="P448" s="2"/>
      <c r="R448" s="2"/>
      <c r="S448" s="2"/>
      <c r="U448" s="2"/>
      <c r="V448" s="2"/>
    </row>
    <row r="449" spans="9:22" ht="13">
      <c r="I449" s="2"/>
      <c r="J449" s="2"/>
      <c r="L449" s="65"/>
      <c r="M449" s="65"/>
      <c r="O449" s="2"/>
      <c r="P449" s="2"/>
      <c r="R449" s="2"/>
      <c r="S449" s="2"/>
      <c r="U449" s="2"/>
      <c r="V449" s="2"/>
    </row>
    <row r="450" spans="9:22" ht="13">
      <c r="I450" s="2"/>
      <c r="J450" s="2"/>
      <c r="L450" s="65"/>
      <c r="M450" s="65"/>
      <c r="O450" s="2"/>
      <c r="P450" s="2"/>
      <c r="R450" s="2"/>
      <c r="S450" s="2"/>
      <c r="U450" s="2"/>
      <c r="V450" s="2"/>
    </row>
    <row r="451" spans="9:22" ht="13">
      <c r="I451" s="2"/>
      <c r="J451" s="2"/>
      <c r="L451" s="65"/>
      <c r="M451" s="65"/>
      <c r="O451" s="2"/>
      <c r="P451" s="2"/>
      <c r="R451" s="2"/>
      <c r="S451" s="2"/>
      <c r="U451" s="2"/>
      <c r="V451" s="2"/>
    </row>
    <row r="452" spans="9:22" ht="13">
      <c r="I452" s="2"/>
      <c r="J452" s="2"/>
      <c r="L452" s="65"/>
      <c r="M452" s="65"/>
      <c r="O452" s="2"/>
      <c r="P452" s="2"/>
      <c r="R452" s="2"/>
      <c r="S452" s="2"/>
      <c r="U452" s="2"/>
      <c r="V452" s="2"/>
    </row>
    <row r="453" spans="9:22" ht="13">
      <c r="I453" s="2"/>
      <c r="J453" s="2"/>
      <c r="L453" s="65"/>
      <c r="M453" s="65"/>
      <c r="O453" s="2"/>
      <c r="P453" s="2"/>
      <c r="R453" s="2"/>
      <c r="S453" s="2"/>
      <c r="U453" s="2"/>
      <c r="V453" s="2"/>
    </row>
    <row r="454" spans="9:22" ht="13">
      <c r="I454" s="2"/>
      <c r="J454" s="2"/>
      <c r="L454" s="65"/>
      <c r="M454" s="65"/>
      <c r="O454" s="2"/>
      <c r="P454" s="2"/>
      <c r="R454" s="2"/>
      <c r="S454" s="2"/>
      <c r="U454" s="2"/>
      <c r="V454" s="2"/>
    </row>
    <row r="455" spans="9:22" ht="13">
      <c r="I455" s="2"/>
      <c r="J455" s="2"/>
      <c r="L455" s="65"/>
      <c r="M455" s="65"/>
      <c r="O455" s="2"/>
      <c r="P455" s="2"/>
      <c r="R455" s="2"/>
      <c r="S455" s="2"/>
      <c r="U455" s="2"/>
      <c r="V455" s="2"/>
    </row>
    <row r="456" spans="9:22" ht="13">
      <c r="I456" s="2"/>
      <c r="J456" s="2"/>
      <c r="L456" s="65"/>
      <c r="M456" s="65"/>
      <c r="O456" s="2"/>
      <c r="P456" s="2"/>
      <c r="R456" s="2"/>
      <c r="S456" s="2"/>
      <c r="U456" s="2"/>
      <c r="V456" s="2"/>
    </row>
    <row r="457" spans="9:22" ht="13">
      <c r="I457" s="2"/>
      <c r="J457" s="2"/>
      <c r="L457" s="65"/>
      <c r="M457" s="65"/>
      <c r="O457" s="2"/>
      <c r="P457" s="2"/>
      <c r="R457" s="2"/>
      <c r="S457" s="2"/>
      <c r="U457" s="2"/>
      <c r="V457" s="2"/>
    </row>
    <row r="458" spans="9:22" ht="13">
      <c r="I458" s="2"/>
      <c r="J458" s="2"/>
      <c r="L458" s="65"/>
      <c r="M458" s="65"/>
      <c r="O458" s="2"/>
      <c r="P458" s="2"/>
      <c r="R458" s="2"/>
      <c r="S458" s="2"/>
      <c r="U458" s="2"/>
      <c r="V458" s="2"/>
    </row>
    <row r="459" spans="9:22" ht="13">
      <c r="I459" s="2"/>
      <c r="J459" s="2"/>
      <c r="L459" s="65"/>
      <c r="M459" s="65"/>
      <c r="O459" s="2"/>
      <c r="P459" s="2"/>
      <c r="R459" s="2"/>
      <c r="S459" s="2"/>
      <c r="U459" s="2"/>
      <c r="V459" s="2"/>
    </row>
    <row r="460" spans="9:22" ht="13">
      <c r="I460" s="2"/>
      <c r="J460" s="2"/>
      <c r="L460" s="65"/>
      <c r="M460" s="65"/>
      <c r="O460" s="2"/>
      <c r="P460" s="2"/>
      <c r="R460" s="2"/>
      <c r="S460" s="2"/>
      <c r="U460" s="2"/>
      <c r="V460" s="2"/>
    </row>
    <row r="461" spans="9:22" ht="13">
      <c r="I461" s="2"/>
      <c r="J461" s="2"/>
      <c r="L461" s="65"/>
      <c r="M461" s="65"/>
      <c r="O461" s="2"/>
      <c r="P461" s="2"/>
      <c r="R461" s="2"/>
      <c r="S461" s="2"/>
      <c r="U461" s="2"/>
      <c r="V461" s="2"/>
    </row>
    <row r="462" spans="9:22" ht="13">
      <c r="I462" s="2"/>
      <c r="J462" s="2"/>
      <c r="L462" s="65"/>
      <c r="M462" s="65"/>
      <c r="O462" s="2"/>
      <c r="P462" s="2"/>
      <c r="R462" s="2"/>
      <c r="S462" s="2"/>
      <c r="U462" s="2"/>
      <c r="V462" s="2"/>
    </row>
    <row r="463" spans="9:22" ht="13">
      <c r="I463" s="2"/>
      <c r="J463" s="2"/>
      <c r="L463" s="65"/>
      <c r="M463" s="65"/>
      <c r="O463" s="2"/>
      <c r="P463" s="2"/>
      <c r="R463" s="2"/>
      <c r="S463" s="2"/>
      <c r="U463" s="2"/>
      <c r="V463" s="2"/>
    </row>
    <row r="464" spans="9:22" ht="13">
      <c r="I464" s="2"/>
      <c r="J464" s="2"/>
      <c r="L464" s="65"/>
      <c r="M464" s="65"/>
      <c r="O464" s="2"/>
      <c r="P464" s="2"/>
      <c r="R464" s="2"/>
      <c r="S464" s="2"/>
      <c r="U464" s="2"/>
      <c r="V464" s="2"/>
    </row>
    <row r="465" spans="9:22" ht="13">
      <c r="I465" s="2"/>
      <c r="J465" s="2"/>
      <c r="L465" s="65"/>
      <c r="M465" s="65"/>
      <c r="O465" s="2"/>
      <c r="P465" s="2"/>
      <c r="R465" s="2"/>
      <c r="S465" s="2"/>
      <c r="U465" s="2"/>
      <c r="V465" s="2"/>
    </row>
    <row r="466" spans="9:22" ht="13">
      <c r="I466" s="2"/>
      <c r="J466" s="2"/>
      <c r="L466" s="65"/>
      <c r="M466" s="65"/>
      <c r="O466" s="2"/>
      <c r="P466" s="2"/>
      <c r="R466" s="2"/>
      <c r="S466" s="2"/>
      <c r="U466" s="2"/>
      <c r="V466" s="2"/>
    </row>
    <row r="467" spans="9:22" ht="13">
      <c r="I467" s="2"/>
      <c r="J467" s="2"/>
      <c r="L467" s="65"/>
      <c r="M467" s="65"/>
      <c r="O467" s="2"/>
      <c r="P467" s="2"/>
      <c r="R467" s="2"/>
      <c r="S467" s="2"/>
      <c r="U467" s="2"/>
      <c r="V467" s="2"/>
    </row>
    <row r="468" spans="9:22" ht="13">
      <c r="I468" s="2"/>
      <c r="J468" s="2"/>
      <c r="L468" s="65"/>
      <c r="M468" s="65"/>
      <c r="O468" s="2"/>
      <c r="P468" s="2"/>
      <c r="R468" s="2"/>
      <c r="S468" s="2"/>
      <c r="U468" s="2"/>
      <c r="V468" s="2"/>
    </row>
    <row r="469" spans="9:22" ht="13">
      <c r="I469" s="2"/>
      <c r="J469" s="2"/>
      <c r="L469" s="65"/>
      <c r="M469" s="65"/>
      <c r="O469" s="2"/>
      <c r="P469" s="2"/>
      <c r="R469" s="2"/>
      <c r="S469" s="2"/>
      <c r="U469" s="2"/>
      <c r="V469" s="2"/>
    </row>
    <row r="470" spans="9:22" ht="13">
      <c r="I470" s="2"/>
      <c r="J470" s="2"/>
      <c r="L470" s="65"/>
      <c r="M470" s="65"/>
      <c r="O470" s="2"/>
      <c r="P470" s="2"/>
      <c r="R470" s="2"/>
      <c r="S470" s="2"/>
      <c r="U470" s="2"/>
      <c r="V470" s="2"/>
    </row>
    <row r="471" spans="9:22" ht="13">
      <c r="I471" s="2"/>
      <c r="J471" s="2"/>
      <c r="L471" s="65"/>
      <c r="M471" s="65"/>
      <c r="O471" s="2"/>
      <c r="P471" s="2"/>
      <c r="R471" s="2"/>
      <c r="S471" s="2"/>
      <c r="U471" s="2"/>
      <c r="V471" s="2"/>
    </row>
    <row r="472" spans="9:22" ht="13">
      <c r="I472" s="2"/>
      <c r="J472" s="2"/>
      <c r="L472" s="65"/>
      <c r="M472" s="65"/>
      <c r="O472" s="2"/>
      <c r="P472" s="2"/>
      <c r="R472" s="2"/>
      <c r="S472" s="2"/>
      <c r="U472" s="2"/>
      <c r="V472" s="2"/>
    </row>
    <row r="473" spans="9:22" ht="13">
      <c r="I473" s="2"/>
      <c r="J473" s="2"/>
      <c r="L473" s="65"/>
      <c r="M473" s="65"/>
      <c r="O473" s="2"/>
      <c r="P473" s="2"/>
      <c r="R473" s="2"/>
      <c r="S473" s="2"/>
      <c r="U473" s="2"/>
      <c r="V473" s="2"/>
    </row>
    <row r="474" spans="9:22" ht="13">
      <c r="I474" s="2"/>
      <c r="J474" s="2"/>
      <c r="L474" s="65"/>
      <c r="M474" s="65"/>
      <c r="O474" s="2"/>
      <c r="P474" s="2"/>
      <c r="R474" s="2"/>
      <c r="S474" s="2"/>
      <c r="U474" s="2"/>
      <c r="V474" s="2"/>
    </row>
    <row r="475" spans="9:22" ht="13">
      <c r="I475" s="2"/>
      <c r="J475" s="2"/>
      <c r="L475" s="65"/>
      <c r="M475" s="65"/>
      <c r="O475" s="2"/>
      <c r="P475" s="2"/>
      <c r="R475" s="2"/>
      <c r="S475" s="2"/>
      <c r="U475" s="2"/>
      <c r="V475" s="2"/>
    </row>
    <row r="476" spans="9:22" ht="13">
      <c r="I476" s="2"/>
      <c r="J476" s="2"/>
      <c r="L476" s="65"/>
      <c r="M476" s="65"/>
      <c r="O476" s="2"/>
      <c r="P476" s="2"/>
      <c r="R476" s="2"/>
      <c r="S476" s="2"/>
      <c r="U476" s="2"/>
      <c r="V476" s="2"/>
    </row>
    <row r="477" spans="9:22" ht="13">
      <c r="I477" s="2"/>
      <c r="J477" s="2"/>
      <c r="L477" s="65"/>
      <c r="M477" s="65"/>
      <c r="O477" s="2"/>
      <c r="P477" s="2"/>
      <c r="R477" s="2"/>
      <c r="S477" s="2"/>
      <c r="U477" s="2"/>
      <c r="V477" s="2"/>
    </row>
    <row r="478" spans="9:22" ht="13">
      <c r="I478" s="2"/>
      <c r="J478" s="2"/>
      <c r="L478" s="65"/>
      <c r="M478" s="65"/>
      <c r="O478" s="2"/>
      <c r="P478" s="2"/>
      <c r="R478" s="2"/>
      <c r="S478" s="2"/>
      <c r="U478" s="2"/>
      <c r="V478" s="2"/>
    </row>
    <row r="479" spans="9:22" ht="13">
      <c r="I479" s="2"/>
      <c r="J479" s="2"/>
      <c r="L479" s="65"/>
      <c r="M479" s="65"/>
      <c r="O479" s="2"/>
      <c r="P479" s="2"/>
      <c r="R479" s="2"/>
      <c r="S479" s="2"/>
      <c r="U479" s="2"/>
      <c r="V479" s="2"/>
    </row>
    <row r="480" spans="9:22" ht="13">
      <c r="I480" s="2"/>
      <c r="J480" s="2"/>
      <c r="L480" s="65"/>
      <c r="M480" s="65"/>
      <c r="O480" s="2"/>
      <c r="P480" s="2"/>
      <c r="R480" s="2"/>
      <c r="S480" s="2"/>
      <c r="U480" s="2"/>
      <c r="V480" s="2"/>
    </row>
    <row r="481" spans="9:22" ht="13">
      <c r="I481" s="2"/>
      <c r="J481" s="2"/>
      <c r="L481" s="65"/>
      <c r="M481" s="65"/>
      <c r="O481" s="2"/>
      <c r="P481" s="2"/>
      <c r="R481" s="2"/>
      <c r="S481" s="2"/>
      <c r="U481" s="2"/>
      <c r="V481" s="2"/>
    </row>
    <row r="482" spans="9:22" ht="13">
      <c r="I482" s="2"/>
      <c r="J482" s="2"/>
      <c r="L482" s="65"/>
      <c r="M482" s="65"/>
      <c r="O482" s="2"/>
      <c r="P482" s="2"/>
      <c r="R482" s="2"/>
      <c r="S482" s="2"/>
      <c r="U482" s="2"/>
      <c r="V482" s="2"/>
    </row>
    <row r="483" spans="9:22" ht="13">
      <c r="I483" s="2"/>
      <c r="J483" s="2"/>
      <c r="L483" s="65"/>
      <c r="M483" s="65"/>
      <c r="O483" s="2"/>
      <c r="P483" s="2"/>
      <c r="R483" s="2"/>
      <c r="S483" s="2"/>
      <c r="U483" s="2"/>
      <c r="V483" s="2"/>
    </row>
    <row r="484" spans="9:22" ht="13">
      <c r="I484" s="2"/>
      <c r="J484" s="2"/>
      <c r="L484" s="65"/>
      <c r="M484" s="65"/>
      <c r="O484" s="2"/>
      <c r="P484" s="2"/>
      <c r="R484" s="2"/>
      <c r="S484" s="2"/>
      <c r="U484" s="2"/>
      <c r="V484" s="2"/>
    </row>
    <row r="485" spans="9:22" ht="13">
      <c r="I485" s="2"/>
      <c r="J485" s="2"/>
      <c r="L485" s="65"/>
      <c r="M485" s="65"/>
      <c r="O485" s="2"/>
      <c r="P485" s="2"/>
      <c r="R485" s="2"/>
      <c r="S485" s="2"/>
      <c r="U485" s="2"/>
      <c r="V485" s="2"/>
    </row>
    <row r="486" spans="9:22" ht="13">
      <c r="I486" s="2"/>
      <c r="J486" s="2"/>
      <c r="L486" s="65"/>
      <c r="M486" s="65"/>
      <c r="O486" s="2"/>
      <c r="P486" s="2"/>
      <c r="R486" s="2"/>
      <c r="S486" s="2"/>
      <c r="U486" s="2"/>
      <c r="V486" s="2"/>
    </row>
    <row r="487" spans="9:22" ht="13">
      <c r="I487" s="2"/>
      <c r="J487" s="2"/>
      <c r="L487" s="65"/>
      <c r="M487" s="65"/>
      <c r="O487" s="2"/>
      <c r="P487" s="2"/>
      <c r="R487" s="2"/>
      <c r="S487" s="2"/>
      <c r="U487" s="2"/>
      <c r="V487" s="2"/>
    </row>
    <row r="488" spans="9:22" ht="13">
      <c r="I488" s="2"/>
      <c r="J488" s="2"/>
      <c r="L488" s="65"/>
      <c r="M488" s="65"/>
      <c r="O488" s="2"/>
      <c r="P488" s="2"/>
      <c r="R488" s="2"/>
      <c r="S488" s="2"/>
      <c r="U488" s="2"/>
      <c r="V488" s="2"/>
    </row>
    <row r="489" spans="9:22" ht="13">
      <c r="I489" s="2"/>
      <c r="J489" s="2"/>
      <c r="L489" s="65"/>
      <c r="M489" s="65"/>
      <c r="O489" s="2"/>
      <c r="P489" s="2"/>
      <c r="R489" s="2"/>
      <c r="S489" s="2"/>
      <c r="U489" s="2"/>
      <c r="V489" s="2"/>
    </row>
    <row r="490" spans="9:22" ht="13">
      <c r="I490" s="2"/>
      <c r="J490" s="2"/>
      <c r="L490" s="65"/>
      <c r="M490" s="65"/>
      <c r="O490" s="2"/>
      <c r="P490" s="2"/>
      <c r="R490" s="2"/>
      <c r="S490" s="2"/>
      <c r="U490" s="2"/>
      <c r="V490" s="2"/>
    </row>
    <row r="491" spans="9:22" ht="13">
      <c r="I491" s="2"/>
      <c r="J491" s="2"/>
      <c r="L491" s="65"/>
      <c r="M491" s="65"/>
      <c r="O491" s="2"/>
      <c r="P491" s="2"/>
      <c r="R491" s="2"/>
      <c r="S491" s="2"/>
      <c r="U491" s="2"/>
      <c r="V491" s="2"/>
    </row>
    <row r="492" spans="9:22" ht="13">
      <c r="I492" s="2"/>
      <c r="J492" s="2"/>
      <c r="L492" s="65"/>
      <c r="M492" s="65"/>
      <c r="O492" s="2"/>
      <c r="P492" s="2"/>
      <c r="R492" s="2"/>
      <c r="S492" s="2"/>
      <c r="U492" s="2"/>
      <c r="V492" s="2"/>
    </row>
    <row r="493" spans="9:22" ht="13">
      <c r="I493" s="2"/>
      <c r="J493" s="2"/>
      <c r="L493" s="65"/>
      <c r="M493" s="65"/>
      <c r="O493" s="2"/>
      <c r="P493" s="2"/>
      <c r="R493" s="2"/>
      <c r="S493" s="2"/>
      <c r="U493" s="2"/>
      <c r="V493" s="2"/>
    </row>
    <row r="494" spans="9:22" ht="13">
      <c r="I494" s="2"/>
      <c r="J494" s="2"/>
      <c r="L494" s="65"/>
      <c r="M494" s="65"/>
      <c r="O494" s="2"/>
      <c r="P494" s="2"/>
      <c r="R494" s="2"/>
      <c r="S494" s="2"/>
      <c r="U494" s="2"/>
      <c r="V494" s="2"/>
    </row>
    <row r="495" spans="9:22" ht="13">
      <c r="I495" s="2"/>
      <c r="J495" s="2"/>
      <c r="L495" s="65"/>
      <c r="M495" s="65"/>
      <c r="O495" s="2"/>
      <c r="P495" s="2"/>
      <c r="R495" s="2"/>
      <c r="S495" s="2"/>
      <c r="U495" s="2"/>
      <c r="V495" s="2"/>
    </row>
    <row r="496" spans="9:22" ht="13">
      <c r="I496" s="2"/>
      <c r="J496" s="2"/>
      <c r="L496" s="65"/>
      <c r="M496" s="65"/>
      <c r="O496" s="2"/>
      <c r="P496" s="2"/>
      <c r="R496" s="2"/>
      <c r="S496" s="2"/>
      <c r="U496" s="2"/>
      <c r="V496" s="2"/>
    </row>
    <row r="497" spans="9:22" ht="13">
      <c r="I497" s="2"/>
      <c r="J497" s="2"/>
      <c r="L497" s="65"/>
      <c r="M497" s="65"/>
      <c r="O497" s="2"/>
      <c r="P497" s="2"/>
      <c r="R497" s="2"/>
      <c r="S497" s="2"/>
      <c r="U497" s="2"/>
      <c r="V497" s="2"/>
    </row>
    <row r="498" spans="9:22" ht="13">
      <c r="I498" s="2"/>
      <c r="J498" s="2"/>
      <c r="L498" s="65"/>
      <c r="M498" s="65"/>
      <c r="O498" s="2"/>
      <c r="P498" s="2"/>
      <c r="R498" s="2"/>
      <c r="S498" s="2"/>
      <c r="U498" s="2"/>
      <c r="V498" s="2"/>
    </row>
    <row r="499" spans="9:22" ht="13">
      <c r="I499" s="2"/>
      <c r="J499" s="2"/>
      <c r="L499" s="65"/>
      <c r="M499" s="65"/>
      <c r="O499" s="2"/>
      <c r="P499" s="2"/>
      <c r="R499" s="2"/>
      <c r="S499" s="2"/>
      <c r="U499" s="2"/>
      <c r="V499" s="2"/>
    </row>
    <row r="500" spans="9:22" ht="13">
      <c r="I500" s="2"/>
      <c r="J500" s="2"/>
      <c r="L500" s="65"/>
      <c r="M500" s="65"/>
      <c r="O500" s="2"/>
      <c r="P500" s="2"/>
      <c r="R500" s="2"/>
      <c r="S500" s="2"/>
      <c r="U500" s="2"/>
      <c r="V500" s="2"/>
    </row>
    <row r="501" spans="9:22" ht="13">
      <c r="I501" s="2"/>
      <c r="J501" s="2"/>
      <c r="L501" s="65"/>
      <c r="M501" s="65"/>
      <c r="O501" s="2"/>
      <c r="P501" s="2"/>
      <c r="R501" s="2"/>
      <c r="S501" s="2"/>
      <c r="U501" s="2"/>
      <c r="V501" s="2"/>
    </row>
    <row r="502" spans="9:22" ht="13">
      <c r="I502" s="2"/>
      <c r="J502" s="2"/>
      <c r="L502" s="65"/>
      <c r="M502" s="65"/>
      <c r="O502" s="2"/>
      <c r="P502" s="2"/>
      <c r="R502" s="2"/>
      <c r="S502" s="2"/>
      <c r="U502" s="2"/>
      <c r="V502" s="2"/>
    </row>
    <row r="503" spans="9:22" ht="13">
      <c r="I503" s="2"/>
      <c r="J503" s="2"/>
      <c r="L503" s="65"/>
      <c r="M503" s="65"/>
      <c r="O503" s="2"/>
      <c r="P503" s="2"/>
      <c r="R503" s="2"/>
      <c r="S503" s="2"/>
      <c r="U503" s="2"/>
      <c r="V503" s="2"/>
    </row>
    <row r="504" spans="9:22" ht="13">
      <c r="I504" s="2"/>
      <c r="J504" s="2"/>
      <c r="L504" s="65"/>
      <c r="M504" s="65"/>
      <c r="O504" s="2"/>
      <c r="P504" s="2"/>
      <c r="R504" s="2"/>
      <c r="S504" s="2"/>
      <c r="U504" s="2"/>
      <c r="V504" s="2"/>
    </row>
    <row r="505" spans="9:22" ht="13">
      <c r="I505" s="2"/>
      <c r="J505" s="2"/>
      <c r="L505" s="65"/>
      <c r="M505" s="65"/>
      <c r="O505" s="2"/>
      <c r="P505" s="2"/>
      <c r="R505" s="2"/>
      <c r="S505" s="2"/>
      <c r="U505" s="2"/>
      <c r="V505" s="2"/>
    </row>
    <row r="506" spans="9:22" ht="13">
      <c r="I506" s="2"/>
      <c r="J506" s="2"/>
      <c r="L506" s="65"/>
      <c r="M506" s="65"/>
      <c r="O506" s="2"/>
      <c r="P506" s="2"/>
      <c r="R506" s="2"/>
      <c r="S506" s="2"/>
      <c r="U506" s="2"/>
      <c r="V506" s="2"/>
    </row>
    <row r="507" spans="9:22" ht="13">
      <c r="I507" s="2"/>
      <c r="J507" s="2"/>
      <c r="L507" s="65"/>
      <c r="M507" s="65"/>
      <c r="O507" s="2"/>
      <c r="P507" s="2"/>
      <c r="R507" s="2"/>
      <c r="S507" s="2"/>
      <c r="U507" s="2"/>
      <c r="V507" s="2"/>
    </row>
    <row r="508" spans="9:22" ht="13">
      <c r="I508" s="2"/>
      <c r="J508" s="2"/>
      <c r="L508" s="65"/>
      <c r="M508" s="65"/>
      <c r="O508" s="2"/>
      <c r="P508" s="2"/>
      <c r="R508" s="2"/>
      <c r="S508" s="2"/>
      <c r="U508" s="2"/>
      <c r="V508" s="2"/>
    </row>
    <row r="509" spans="9:22" ht="13">
      <c r="I509" s="2"/>
      <c r="J509" s="2"/>
      <c r="L509" s="65"/>
      <c r="M509" s="65"/>
      <c r="O509" s="2"/>
      <c r="P509" s="2"/>
      <c r="R509" s="2"/>
      <c r="S509" s="2"/>
      <c r="U509" s="2"/>
      <c r="V509" s="2"/>
    </row>
    <row r="510" spans="9:22" ht="13">
      <c r="I510" s="2"/>
      <c r="J510" s="2"/>
      <c r="L510" s="65"/>
      <c r="M510" s="65"/>
      <c r="O510" s="2"/>
      <c r="P510" s="2"/>
      <c r="R510" s="2"/>
      <c r="S510" s="2"/>
      <c r="U510" s="2"/>
      <c r="V510" s="2"/>
    </row>
    <row r="511" spans="9:22" ht="13">
      <c r="I511" s="2"/>
      <c r="J511" s="2"/>
      <c r="L511" s="65"/>
      <c r="M511" s="65"/>
      <c r="O511" s="2"/>
      <c r="P511" s="2"/>
      <c r="R511" s="2"/>
      <c r="S511" s="2"/>
      <c r="U511" s="2"/>
      <c r="V511" s="2"/>
    </row>
    <row r="512" spans="9:22" ht="13">
      <c r="I512" s="2"/>
      <c r="J512" s="2"/>
      <c r="L512" s="65"/>
      <c r="M512" s="65"/>
      <c r="O512" s="2"/>
      <c r="P512" s="2"/>
      <c r="R512" s="2"/>
      <c r="S512" s="2"/>
      <c r="U512" s="2"/>
      <c r="V512" s="2"/>
    </row>
    <row r="513" spans="9:22" ht="13">
      <c r="I513" s="2"/>
      <c r="J513" s="2"/>
      <c r="L513" s="65"/>
      <c r="M513" s="65"/>
      <c r="O513" s="2"/>
      <c r="P513" s="2"/>
      <c r="R513" s="2"/>
      <c r="S513" s="2"/>
      <c r="U513" s="2"/>
      <c r="V513" s="2"/>
    </row>
    <row r="514" spans="9:22" ht="13">
      <c r="I514" s="2"/>
      <c r="J514" s="2"/>
      <c r="L514" s="65"/>
      <c r="M514" s="65"/>
      <c r="O514" s="2"/>
      <c r="P514" s="2"/>
      <c r="R514" s="2"/>
      <c r="S514" s="2"/>
      <c r="U514" s="2"/>
      <c r="V514" s="2"/>
    </row>
    <row r="515" spans="9:22" ht="13">
      <c r="I515" s="2"/>
      <c r="J515" s="2"/>
      <c r="L515" s="65"/>
      <c r="M515" s="65"/>
      <c r="O515" s="2"/>
      <c r="P515" s="2"/>
      <c r="R515" s="2"/>
      <c r="S515" s="2"/>
      <c r="U515" s="2"/>
      <c r="V515" s="2"/>
    </row>
    <row r="516" spans="9:22" ht="13">
      <c r="I516" s="2"/>
      <c r="J516" s="2"/>
      <c r="L516" s="65"/>
      <c r="M516" s="65"/>
      <c r="O516" s="2"/>
      <c r="P516" s="2"/>
      <c r="R516" s="2"/>
      <c r="S516" s="2"/>
      <c r="U516" s="2"/>
      <c r="V516" s="2"/>
    </row>
    <row r="517" spans="9:22" ht="13">
      <c r="I517" s="2"/>
      <c r="J517" s="2"/>
      <c r="L517" s="65"/>
      <c r="M517" s="65"/>
      <c r="O517" s="2"/>
      <c r="P517" s="2"/>
      <c r="R517" s="2"/>
      <c r="S517" s="2"/>
      <c r="U517" s="2"/>
      <c r="V517" s="2"/>
    </row>
    <row r="518" spans="9:22" ht="13">
      <c r="I518" s="2"/>
      <c r="J518" s="2"/>
      <c r="L518" s="65"/>
      <c r="M518" s="65"/>
      <c r="O518" s="2"/>
      <c r="P518" s="2"/>
      <c r="R518" s="2"/>
      <c r="S518" s="2"/>
      <c r="U518" s="2"/>
      <c r="V518" s="2"/>
    </row>
    <row r="519" spans="9:22" ht="13">
      <c r="I519" s="2"/>
      <c r="J519" s="2"/>
      <c r="L519" s="65"/>
      <c r="M519" s="65"/>
      <c r="O519" s="2"/>
      <c r="P519" s="2"/>
      <c r="R519" s="2"/>
      <c r="S519" s="2"/>
      <c r="U519" s="2"/>
      <c r="V519" s="2"/>
    </row>
    <row r="520" spans="9:22" ht="13">
      <c r="I520" s="2"/>
      <c r="J520" s="2"/>
      <c r="L520" s="65"/>
      <c r="M520" s="65"/>
      <c r="O520" s="2"/>
      <c r="P520" s="2"/>
      <c r="R520" s="2"/>
      <c r="S520" s="2"/>
      <c r="U520" s="2"/>
      <c r="V520" s="2"/>
    </row>
    <row r="521" spans="9:22" ht="13">
      <c r="I521" s="2"/>
      <c r="J521" s="2"/>
      <c r="L521" s="65"/>
      <c r="M521" s="65"/>
      <c r="O521" s="2"/>
      <c r="P521" s="2"/>
      <c r="R521" s="2"/>
      <c r="S521" s="2"/>
      <c r="U521" s="2"/>
      <c r="V521" s="2"/>
    </row>
    <row r="522" spans="9:22" ht="13">
      <c r="I522" s="2"/>
      <c r="J522" s="2"/>
      <c r="L522" s="65"/>
      <c r="M522" s="65"/>
      <c r="O522" s="2"/>
      <c r="P522" s="2"/>
      <c r="R522" s="2"/>
      <c r="S522" s="2"/>
      <c r="U522" s="2"/>
      <c r="V522" s="2"/>
    </row>
    <row r="523" spans="9:22" ht="13">
      <c r="I523" s="2"/>
      <c r="J523" s="2"/>
      <c r="L523" s="65"/>
      <c r="M523" s="65"/>
      <c r="O523" s="2"/>
      <c r="P523" s="2"/>
      <c r="R523" s="2"/>
      <c r="S523" s="2"/>
      <c r="U523" s="2"/>
      <c r="V523" s="2"/>
    </row>
    <row r="524" spans="9:22" ht="13">
      <c r="I524" s="2"/>
      <c r="J524" s="2"/>
      <c r="L524" s="65"/>
      <c r="M524" s="65"/>
      <c r="O524" s="2"/>
      <c r="P524" s="2"/>
      <c r="R524" s="2"/>
      <c r="S524" s="2"/>
      <c r="U524" s="2"/>
      <c r="V524" s="2"/>
    </row>
    <row r="525" spans="9:22" ht="13">
      <c r="I525" s="2"/>
      <c r="J525" s="2"/>
      <c r="L525" s="65"/>
      <c r="M525" s="65"/>
      <c r="O525" s="2"/>
      <c r="P525" s="2"/>
      <c r="R525" s="2"/>
      <c r="S525" s="2"/>
      <c r="U525" s="2"/>
      <c r="V525" s="2"/>
    </row>
    <row r="526" spans="9:22" ht="13">
      <c r="I526" s="2"/>
      <c r="J526" s="2"/>
      <c r="L526" s="65"/>
      <c r="M526" s="65"/>
      <c r="O526" s="2"/>
      <c r="P526" s="2"/>
      <c r="R526" s="2"/>
      <c r="S526" s="2"/>
      <c r="U526" s="2"/>
      <c r="V526" s="2"/>
    </row>
    <row r="527" spans="9:22" ht="13">
      <c r="I527" s="2"/>
      <c r="J527" s="2"/>
      <c r="L527" s="65"/>
      <c r="M527" s="65"/>
      <c r="O527" s="2"/>
      <c r="P527" s="2"/>
      <c r="R527" s="2"/>
      <c r="S527" s="2"/>
      <c r="U527" s="2"/>
      <c r="V527" s="2"/>
    </row>
    <row r="528" spans="9:22" ht="13">
      <c r="I528" s="2"/>
      <c r="J528" s="2"/>
      <c r="L528" s="65"/>
      <c r="M528" s="65"/>
      <c r="O528" s="2"/>
      <c r="P528" s="2"/>
      <c r="R528" s="2"/>
      <c r="S528" s="2"/>
      <c r="U528" s="2"/>
      <c r="V528" s="2"/>
    </row>
    <row r="529" spans="9:22" ht="13">
      <c r="I529" s="2"/>
      <c r="J529" s="2"/>
      <c r="L529" s="65"/>
      <c r="M529" s="65"/>
      <c r="O529" s="2"/>
      <c r="P529" s="2"/>
      <c r="R529" s="2"/>
      <c r="S529" s="2"/>
      <c r="U529" s="2"/>
      <c r="V529" s="2"/>
    </row>
    <row r="530" spans="9:22" ht="13">
      <c r="I530" s="2"/>
      <c r="J530" s="2"/>
      <c r="L530" s="65"/>
      <c r="M530" s="65"/>
      <c r="O530" s="2"/>
      <c r="P530" s="2"/>
      <c r="R530" s="2"/>
      <c r="S530" s="2"/>
      <c r="U530" s="2"/>
      <c r="V530" s="2"/>
    </row>
    <row r="531" spans="9:22" ht="13">
      <c r="I531" s="2"/>
      <c r="J531" s="2"/>
      <c r="L531" s="65"/>
      <c r="M531" s="65"/>
      <c r="O531" s="2"/>
      <c r="P531" s="2"/>
      <c r="R531" s="2"/>
      <c r="S531" s="2"/>
      <c r="U531" s="2"/>
      <c r="V531" s="2"/>
    </row>
    <row r="532" spans="9:22" ht="13">
      <c r="I532" s="2"/>
      <c r="J532" s="2"/>
      <c r="L532" s="65"/>
      <c r="M532" s="65"/>
      <c r="O532" s="2"/>
      <c r="P532" s="2"/>
      <c r="R532" s="2"/>
      <c r="S532" s="2"/>
      <c r="U532" s="2"/>
      <c r="V532" s="2"/>
    </row>
    <row r="533" spans="9:22" ht="13">
      <c r="I533" s="2"/>
      <c r="J533" s="2"/>
      <c r="L533" s="65"/>
      <c r="M533" s="65"/>
      <c r="O533" s="2"/>
      <c r="P533" s="2"/>
      <c r="R533" s="2"/>
      <c r="S533" s="2"/>
      <c r="U533" s="2"/>
      <c r="V533" s="2"/>
    </row>
    <row r="534" spans="9:22" ht="13">
      <c r="I534" s="2"/>
      <c r="J534" s="2"/>
      <c r="L534" s="65"/>
      <c r="M534" s="65"/>
      <c r="O534" s="2"/>
      <c r="P534" s="2"/>
      <c r="R534" s="2"/>
      <c r="S534" s="2"/>
      <c r="U534" s="2"/>
      <c r="V534" s="2"/>
    </row>
    <row r="535" spans="9:22" ht="13">
      <c r="I535" s="2"/>
      <c r="J535" s="2"/>
      <c r="L535" s="65"/>
      <c r="M535" s="65"/>
      <c r="O535" s="2"/>
      <c r="P535" s="2"/>
      <c r="R535" s="2"/>
      <c r="S535" s="2"/>
      <c r="U535" s="2"/>
      <c r="V535" s="2"/>
    </row>
    <row r="536" spans="9:22" ht="13">
      <c r="I536" s="2"/>
      <c r="J536" s="2"/>
      <c r="L536" s="65"/>
      <c r="M536" s="65"/>
      <c r="O536" s="2"/>
      <c r="P536" s="2"/>
      <c r="R536" s="2"/>
      <c r="S536" s="2"/>
      <c r="U536" s="2"/>
      <c r="V536" s="2"/>
    </row>
    <row r="537" spans="9:22" ht="13">
      <c r="I537" s="2"/>
      <c r="J537" s="2"/>
      <c r="L537" s="65"/>
      <c r="M537" s="65"/>
      <c r="O537" s="2"/>
      <c r="P537" s="2"/>
      <c r="R537" s="2"/>
      <c r="S537" s="2"/>
      <c r="U537" s="2"/>
      <c r="V537" s="2"/>
    </row>
    <row r="538" spans="9:22" ht="13">
      <c r="I538" s="2"/>
      <c r="J538" s="2"/>
      <c r="L538" s="65"/>
      <c r="M538" s="65"/>
      <c r="O538" s="2"/>
      <c r="P538" s="2"/>
      <c r="R538" s="2"/>
      <c r="S538" s="2"/>
      <c r="U538" s="2"/>
      <c r="V538" s="2"/>
    </row>
    <row r="539" spans="9:22" ht="13">
      <c r="I539" s="2"/>
      <c r="J539" s="2"/>
      <c r="L539" s="65"/>
      <c r="M539" s="65"/>
      <c r="O539" s="2"/>
      <c r="P539" s="2"/>
      <c r="R539" s="2"/>
      <c r="S539" s="2"/>
      <c r="U539" s="2"/>
      <c r="V539" s="2"/>
    </row>
    <row r="540" spans="9:22" ht="13">
      <c r="I540" s="2"/>
      <c r="J540" s="2"/>
      <c r="L540" s="65"/>
      <c r="M540" s="65"/>
      <c r="O540" s="2"/>
      <c r="P540" s="2"/>
      <c r="R540" s="2"/>
      <c r="S540" s="2"/>
      <c r="U540" s="2"/>
      <c r="V540" s="2"/>
    </row>
    <row r="541" spans="9:22" ht="13">
      <c r="I541" s="2"/>
      <c r="J541" s="2"/>
      <c r="L541" s="65"/>
      <c r="M541" s="65"/>
      <c r="O541" s="2"/>
      <c r="P541" s="2"/>
      <c r="R541" s="2"/>
      <c r="S541" s="2"/>
      <c r="U541" s="2"/>
      <c r="V541" s="2"/>
    </row>
    <row r="542" spans="9:22" ht="13">
      <c r="I542" s="2"/>
      <c r="J542" s="2"/>
      <c r="L542" s="65"/>
      <c r="M542" s="65"/>
      <c r="O542" s="2"/>
      <c r="P542" s="2"/>
      <c r="R542" s="2"/>
      <c r="S542" s="2"/>
      <c r="U542" s="2"/>
      <c r="V542" s="2"/>
    </row>
    <row r="543" spans="9:22" ht="13">
      <c r="I543" s="2"/>
      <c r="J543" s="2"/>
      <c r="L543" s="65"/>
      <c r="M543" s="65"/>
      <c r="O543" s="2"/>
      <c r="P543" s="2"/>
      <c r="R543" s="2"/>
      <c r="S543" s="2"/>
      <c r="U543" s="2"/>
      <c r="V543" s="2"/>
    </row>
    <row r="544" spans="9:22" ht="13">
      <c r="I544" s="2"/>
      <c r="J544" s="2"/>
      <c r="L544" s="65"/>
      <c r="M544" s="65"/>
      <c r="O544" s="2"/>
      <c r="P544" s="2"/>
      <c r="R544" s="2"/>
      <c r="S544" s="2"/>
      <c r="U544" s="2"/>
      <c r="V544" s="2"/>
    </row>
    <row r="545" spans="9:22" ht="13">
      <c r="I545" s="2"/>
      <c r="J545" s="2"/>
      <c r="L545" s="65"/>
      <c r="M545" s="65"/>
      <c r="O545" s="2"/>
      <c r="P545" s="2"/>
      <c r="R545" s="2"/>
      <c r="S545" s="2"/>
      <c r="U545" s="2"/>
      <c r="V545" s="2"/>
    </row>
    <row r="546" spans="9:22" ht="13">
      <c r="I546" s="2"/>
      <c r="J546" s="2"/>
      <c r="L546" s="65"/>
      <c r="M546" s="65"/>
      <c r="O546" s="2"/>
      <c r="P546" s="2"/>
      <c r="R546" s="2"/>
      <c r="S546" s="2"/>
      <c r="U546" s="2"/>
      <c r="V546" s="2"/>
    </row>
    <row r="547" spans="9:22" ht="13">
      <c r="I547" s="2"/>
      <c r="J547" s="2"/>
      <c r="L547" s="65"/>
      <c r="M547" s="65"/>
      <c r="O547" s="2"/>
      <c r="P547" s="2"/>
      <c r="R547" s="2"/>
      <c r="S547" s="2"/>
      <c r="U547" s="2"/>
      <c r="V547" s="2"/>
    </row>
    <row r="548" spans="9:22" ht="13">
      <c r="I548" s="2"/>
      <c r="J548" s="2"/>
      <c r="L548" s="65"/>
      <c r="M548" s="65"/>
      <c r="O548" s="2"/>
      <c r="P548" s="2"/>
      <c r="R548" s="2"/>
      <c r="S548" s="2"/>
      <c r="U548" s="2"/>
      <c r="V548" s="2"/>
    </row>
    <row r="549" spans="9:22" ht="13">
      <c r="I549" s="2"/>
      <c r="J549" s="2"/>
      <c r="L549" s="65"/>
      <c r="M549" s="65"/>
      <c r="O549" s="2"/>
      <c r="P549" s="2"/>
      <c r="R549" s="2"/>
      <c r="S549" s="2"/>
      <c r="U549" s="2"/>
      <c r="V549" s="2"/>
    </row>
    <row r="550" spans="9:22" ht="13">
      <c r="I550" s="2"/>
      <c r="J550" s="2"/>
      <c r="L550" s="65"/>
      <c r="M550" s="65"/>
      <c r="O550" s="2"/>
      <c r="P550" s="2"/>
      <c r="R550" s="2"/>
      <c r="S550" s="2"/>
      <c r="U550" s="2"/>
      <c r="V550" s="2"/>
    </row>
    <row r="551" spans="9:22" ht="13">
      <c r="I551" s="2"/>
      <c r="J551" s="2"/>
      <c r="L551" s="65"/>
      <c r="M551" s="65"/>
      <c r="O551" s="2"/>
      <c r="P551" s="2"/>
      <c r="R551" s="2"/>
      <c r="S551" s="2"/>
      <c r="U551" s="2"/>
      <c r="V551" s="2"/>
    </row>
    <row r="552" spans="9:22" ht="13">
      <c r="I552" s="2"/>
      <c r="J552" s="2"/>
      <c r="L552" s="65"/>
      <c r="M552" s="65"/>
      <c r="O552" s="2"/>
      <c r="P552" s="2"/>
      <c r="R552" s="2"/>
      <c r="S552" s="2"/>
      <c r="U552" s="2"/>
      <c r="V552" s="2"/>
    </row>
    <row r="553" spans="9:22" ht="13">
      <c r="I553" s="2"/>
      <c r="J553" s="2"/>
      <c r="L553" s="65"/>
      <c r="M553" s="65"/>
      <c r="O553" s="2"/>
      <c r="P553" s="2"/>
      <c r="R553" s="2"/>
      <c r="S553" s="2"/>
      <c r="U553" s="2"/>
      <c r="V553" s="2"/>
    </row>
    <row r="554" spans="9:22" ht="13">
      <c r="I554" s="2"/>
      <c r="J554" s="2"/>
      <c r="L554" s="65"/>
      <c r="M554" s="65"/>
      <c r="O554" s="2"/>
      <c r="P554" s="2"/>
      <c r="R554" s="2"/>
      <c r="S554" s="2"/>
      <c r="U554" s="2"/>
      <c r="V554" s="2"/>
    </row>
    <row r="555" spans="9:22" ht="13">
      <c r="I555" s="2"/>
      <c r="J555" s="2"/>
      <c r="L555" s="65"/>
      <c r="M555" s="65"/>
      <c r="O555" s="2"/>
      <c r="P555" s="2"/>
      <c r="R555" s="2"/>
      <c r="S555" s="2"/>
      <c r="U555" s="2"/>
      <c r="V555" s="2"/>
    </row>
    <row r="556" spans="9:22" ht="13">
      <c r="I556" s="2"/>
      <c r="J556" s="2"/>
      <c r="L556" s="65"/>
      <c r="M556" s="65"/>
      <c r="O556" s="2"/>
      <c r="P556" s="2"/>
      <c r="R556" s="2"/>
      <c r="S556" s="2"/>
      <c r="U556" s="2"/>
      <c r="V556" s="2"/>
    </row>
    <row r="557" spans="9:22" ht="13">
      <c r="I557" s="2"/>
      <c r="J557" s="2"/>
      <c r="L557" s="65"/>
      <c r="M557" s="65"/>
      <c r="O557" s="2"/>
      <c r="P557" s="2"/>
      <c r="R557" s="2"/>
      <c r="S557" s="2"/>
      <c r="U557" s="2"/>
      <c r="V557" s="2"/>
    </row>
    <row r="558" spans="9:22" ht="13">
      <c r="I558" s="2"/>
      <c r="J558" s="2"/>
      <c r="L558" s="65"/>
      <c r="M558" s="65"/>
      <c r="O558" s="2"/>
      <c r="P558" s="2"/>
      <c r="R558" s="2"/>
      <c r="S558" s="2"/>
      <c r="U558" s="2"/>
      <c r="V558" s="2"/>
    </row>
    <row r="559" spans="9:22" ht="13">
      <c r="I559" s="2"/>
      <c r="J559" s="2"/>
      <c r="L559" s="65"/>
      <c r="M559" s="65"/>
      <c r="O559" s="2"/>
      <c r="P559" s="2"/>
      <c r="R559" s="2"/>
      <c r="S559" s="2"/>
      <c r="U559" s="2"/>
      <c r="V559" s="2"/>
    </row>
    <row r="560" spans="9:22" ht="13">
      <c r="I560" s="2"/>
      <c r="J560" s="2"/>
      <c r="L560" s="65"/>
      <c r="M560" s="65"/>
      <c r="O560" s="2"/>
      <c r="P560" s="2"/>
      <c r="R560" s="2"/>
      <c r="S560" s="2"/>
      <c r="U560" s="2"/>
      <c r="V560" s="2"/>
    </row>
    <row r="561" spans="9:22" ht="13">
      <c r="I561" s="2"/>
      <c r="J561" s="2"/>
      <c r="L561" s="65"/>
      <c r="M561" s="65"/>
      <c r="O561" s="2"/>
      <c r="P561" s="2"/>
      <c r="R561" s="2"/>
      <c r="S561" s="2"/>
      <c r="U561" s="2"/>
      <c r="V561" s="2"/>
    </row>
    <row r="562" spans="9:22" ht="13">
      <c r="I562" s="2"/>
      <c r="J562" s="2"/>
      <c r="L562" s="65"/>
      <c r="M562" s="65"/>
      <c r="O562" s="2"/>
      <c r="P562" s="2"/>
      <c r="R562" s="2"/>
      <c r="S562" s="2"/>
      <c r="U562" s="2"/>
      <c r="V562" s="2"/>
    </row>
    <row r="563" spans="9:22" ht="13">
      <c r="I563" s="2"/>
      <c r="J563" s="2"/>
      <c r="L563" s="65"/>
      <c r="M563" s="65"/>
      <c r="O563" s="2"/>
      <c r="P563" s="2"/>
      <c r="R563" s="2"/>
      <c r="S563" s="2"/>
      <c r="U563" s="2"/>
      <c r="V563" s="2"/>
    </row>
    <row r="564" spans="9:22" ht="13">
      <c r="I564" s="2"/>
      <c r="J564" s="2"/>
      <c r="L564" s="65"/>
      <c r="M564" s="65"/>
      <c r="O564" s="2"/>
      <c r="P564" s="2"/>
      <c r="R564" s="2"/>
      <c r="S564" s="2"/>
      <c r="U564" s="2"/>
      <c r="V564" s="2"/>
    </row>
    <row r="565" spans="9:22" ht="13">
      <c r="I565" s="2"/>
      <c r="J565" s="2"/>
      <c r="L565" s="65"/>
      <c r="M565" s="65"/>
      <c r="O565" s="2"/>
      <c r="P565" s="2"/>
      <c r="R565" s="2"/>
      <c r="S565" s="2"/>
      <c r="U565" s="2"/>
      <c r="V565" s="2"/>
    </row>
    <row r="566" spans="9:22" ht="13">
      <c r="I566" s="2"/>
      <c r="J566" s="2"/>
      <c r="L566" s="65"/>
      <c r="M566" s="65"/>
      <c r="O566" s="2"/>
      <c r="P566" s="2"/>
      <c r="R566" s="2"/>
      <c r="S566" s="2"/>
      <c r="U566" s="2"/>
      <c r="V566" s="2"/>
    </row>
    <row r="567" spans="9:22" ht="13">
      <c r="I567" s="2"/>
      <c r="J567" s="2"/>
      <c r="L567" s="65"/>
      <c r="M567" s="65"/>
      <c r="O567" s="2"/>
      <c r="P567" s="2"/>
      <c r="R567" s="2"/>
      <c r="S567" s="2"/>
      <c r="U567" s="2"/>
      <c r="V567" s="2"/>
    </row>
    <row r="568" spans="9:22" ht="13">
      <c r="I568" s="2"/>
      <c r="J568" s="2"/>
      <c r="L568" s="65"/>
      <c r="M568" s="65"/>
      <c r="O568" s="2"/>
      <c r="P568" s="2"/>
      <c r="R568" s="2"/>
      <c r="S568" s="2"/>
      <c r="U568" s="2"/>
      <c r="V568" s="2"/>
    </row>
    <row r="569" spans="9:22" ht="13">
      <c r="I569" s="2"/>
      <c r="J569" s="2"/>
      <c r="L569" s="65"/>
      <c r="M569" s="65"/>
      <c r="O569" s="2"/>
      <c r="P569" s="2"/>
      <c r="R569" s="2"/>
      <c r="S569" s="2"/>
      <c r="U569" s="2"/>
      <c r="V569" s="2"/>
    </row>
    <row r="570" spans="9:22" ht="13">
      <c r="I570" s="2"/>
      <c r="J570" s="2"/>
      <c r="L570" s="65"/>
      <c r="M570" s="65"/>
      <c r="O570" s="2"/>
      <c r="P570" s="2"/>
      <c r="R570" s="2"/>
      <c r="S570" s="2"/>
      <c r="U570" s="2"/>
      <c r="V570" s="2"/>
    </row>
    <row r="571" spans="9:22" ht="13">
      <c r="I571" s="2"/>
      <c r="J571" s="2"/>
      <c r="L571" s="65"/>
      <c r="M571" s="65"/>
      <c r="O571" s="2"/>
      <c r="P571" s="2"/>
      <c r="R571" s="2"/>
      <c r="S571" s="2"/>
      <c r="U571" s="2"/>
      <c r="V571" s="2"/>
    </row>
    <row r="572" spans="9:22" ht="13">
      <c r="I572" s="2"/>
      <c r="J572" s="2"/>
      <c r="L572" s="65"/>
      <c r="M572" s="65"/>
      <c r="O572" s="2"/>
      <c r="P572" s="2"/>
      <c r="R572" s="2"/>
      <c r="S572" s="2"/>
      <c r="U572" s="2"/>
      <c r="V572" s="2"/>
    </row>
    <row r="573" spans="9:22" ht="13">
      <c r="I573" s="2"/>
      <c r="J573" s="2"/>
      <c r="L573" s="65"/>
      <c r="M573" s="65"/>
      <c r="O573" s="2"/>
      <c r="P573" s="2"/>
      <c r="R573" s="2"/>
      <c r="S573" s="2"/>
      <c r="U573" s="2"/>
      <c r="V573" s="2"/>
    </row>
    <row r="574" spans="9:22" ht="13">
      <c r="I574" s="2"/>
      <c r="J574" s="2"/>
      <c r="L574" s="65"/>
      <c r="M574" s="65"/>
      <c r="O574" s="2"/>
      <c r="P574" s="2"/>
      <c r="R574" s="2"/>
      <c r="S574" s="2"/>
      <c r="U574" s="2"/>
      <c r="V574" s="2"/>
    </row>
    <row r="575" spans="9:22" ht="13">
      <c r="I575" s="2"/>
      <c r="J575" s="2"/>
      <c r="L575" s="65"/>
      <c r="M575" s="65"/>
      <c r="O575" s="2"/>
      <c r="P575" s="2"/>
      <c r="R575" s="2"/>
      <c r="S575" s="2"/>
      <c r="U575" s="2"/>
      <c r="V575" s="2"/>
    </row>
    <row r="576" spans="9:22" ht="13">
      <c r="I576" s="2"/>
      <c r="J576" s="2"/>
      <c r="L576" s="65"/>
      <c r="M576" s="65"/>
      <c r="O576" s="2"/>
      <c r="P576" s="2"/>
      <c r="R576" s="2"/>
      <c r="S576" s="2"/>
      <c r="U576" s="2"/>
      <c r="V576" s="2"/>
    </row>
    <row r="577" spans="9:22" ht="13">
      <c r="I577" s="2"/>
      <c r="J577" s="2"/>
      <c r="L577" s="65"/>
      <c r="M577" s="65"/>
      <c r="O577" s="2"/>
      <c r="P577" s="2"/>
      <c r="R577" s="2"/>
      <c r="S577" s="2"/>
      <c r="U577" s="2"/>
      <c r="V577" s="2"/>
    </row>
    <row r="578" spans="9:22" ht="13">
      <c r="I578" s="2"/>
      <c r="J578" s="2"/>
      <c r="L578" s="65"/>
      <c r="M578" s="65"/>
      <c r="O578" s="2"/>
      <c r="P578" s="2"/>
      <c r="R578" s="2"/>
      <c r="S578" s="2"/>
      <c r="U578" s="2"/>
      <c r="V578" s="2"/>
    </row>
    <row r="579" spans="9:22" ht="13">
      <c r="I579" s="2"/>
      <c r="J579" s="2"/>
      <c r="L579" s="65"/>
      <c r="M579" s="65"/>
      <c r="O579" s="2"/>
      <c r="P579" s="2"/>
      <c r="R579" s="2"/>
      <c r="S579" s="2"/>
      <c r="U579" s="2"/>
      <c r="V579" s="2"/>
    </row>
    <row r="580" spans="9:22" ht="13">
      <c r="I580" s="2"/>
      <c r="J580" s="2"/>
      <c r="L580" s="65"/>
      <c r="M580" s="65"/>
      <c r="O580" s="2"/>
      <c r="P580" s="2"/>
      <c r="R580" s="2"/>
      <c r="S580" s="2"/>
      <c r="U580" s="2"/>
      <c r="V580" s="2"/>
    </row>
    <row r="581" spans="9:22" ht="13">
      <c r="I581" s="2"/>
      <c r="J581" s="2"/>
      <c r="L581" s="65"/>
      <c r="M581" s="65"/>
      <c r="O581" s="2"/>
      <c r="P581" s="2"/>
      <c r="R581" s="2"/>
      <c r="S581" s="2"/>
      <c r="U581" s="2"/>
      <c r="V581" s="2"/>
    </row>
    <row r="582" spans="9:22" ht="13">
      <c r="I582" s="2"/>
      <c r="J582" s="2"/>
      <c r="L582" s="65"/>
      <c r="M582" s="65"/>
      <c r="O582" s="2"/>
      <c r="P582" s="2"/>
      <c r="R582" s="2"/>
      <c r="S582" s="2"/>
      <c r="U582" s="2"/>
      <c r="V582" s="2"/>
    </row>
    <row r="583" spans="9:22" ht="13">
      <c r="I583" s="2"/>
      <c r="J583" s="2"/>
      <c r="L583" s="65"/>
      <c r="M583" s="65"/>
      <c r="O583" s="2"/>
      <c r="P583" s="2"/>
      <c r="R583" s="2"/>
      <c r="S583" s="2"/>
      <c r="U583" s="2"/>
      <c r="V583" s="2"/>
    </row>
    <row r="584" spans="9:22" ht="13">
      <c r="I584" s="2"/>
      <c r="J584" s="2"/>
      <c r="L584" s="65"/>
      <c r="M584" s="65"/>
      <c r="O584" s="2"/>
      <c r="P584" s="2"/>
      <c r="R584" s="2"/>
      <c r="S584" s="2"/>
      <c r="U584" s="2"/>
      <c r="V584" s="2"/>
    </row>
    <row r="585" spans="9:22" ht="13">
      <c r="I585" s="2"/>
      <c r="J585" s="2"/>
      <c r="L585" s="65"/>
      <c r="M585" s="65"/>
      <c r="O585" s="2"/>
      <c r="P585" s="2"/>
      <c r="R585" s="2"/>
      <c r="S585" s="2"/>
      <c r="U585" s="2"/>
      <c r="V585" s="2"/>
    </row>
    <row r="586" spans="9:22" ht="13">
      <c r="I586" s="2"/>
      <c r="J586" s="2"/>
      <c r="L586" s="65"/>
      <c r="M586" s="65"/>
      <c r="O586" s="2"/>
      <c r="P586" s="2"/>
      <c r="R586" s="2"/>
      <c r="S586" s="2"/>
      <c r="U586" s="2"/>
      <c r="V586" s="2"/>
    </row>
    <row r="587" spans="9:22" ht="13">
      <c r="I587" s="2"/>
      <c r="J587" s="2"/>
      <c r="L587" s="65"/>
      <c r="M587" s="65"/>
      <c r="O587" s="2"/>
      <c r="P587" s="2"/>
      <c r="R587" s="2"/>
      <c r="S587" s="2"/>
      <c r="U587" s="2"/>
      <c r="V587" s="2"/>
    </row>
    <row r="588" spans="9:22" ht="13">
      <c r="I588" s="2"/>
      <c r="J588" s="2"/>
      <c r="L588" s="65"/>
      <c r="M588" s="65"/>
      <c r="O588" s="2"/>
      <c r="P588" s="2"/>
      <c r="R588" s="2"/>
      <c r="S588" s="2"/>
      <c r="U588" s="2"/>
      <c r="V588" s="2"/>
    </row>
    <row r="589" spans="9:22" ht="13">
      <c r="I589" s="2"/>
      <c r="J589" s="2"/>
      <c r="L589" s="65"/>
      <c r="M589" s="65"/>
      <c r="O589" s="2"/>
      <c r="P589" s="2"/>
      <c r="R589" s="2"/>
      <c r="S589" s="2"/>
      <c r="U589" s="2"/>
      <c r="V589" s="2"/>
    </row>
    <row r="590" spans="9:22" ht="13">
      <c r="I590" s="2"/>
      <c r="J590" s="2"/>
      <c r="L590" s="65"/>
      <c r="M590" s="65"/>
      <c r="O590" s="2"/>
      <c r="P590" s="2"/>
      <c r="R590" s="2"/>
      <c r="S590" s="2"/>
      <c r="U590" s="2"/>
      <c r="V590" s="2"/>
    </row>
    <row r="591" spans="9:22" ht="13">
      <c r="I591" s="2"/>
      <c r="J591" s="2"/>
      <c r="L591" s="65"/>
      <c r="M591" s="65"/>
      <c r="O591" s="2"/>
      <c r="P591" s="2"/>
      <c r="R591" s="2"/>
      <c r="S591" s="2"/>
      <c r="U591" s="2"/>
      <c r="V591" s="2"/>
    </row>
    <row r="592" spans="9:22" ht="13">
      <c r="I592" s="2"/>
      <c r="J592" s="2"/>
      <c r="L592" s="65"/>
      <c r="M592" s="65"/>
      <c r="O592" s="2"/>
      <c r="P592" s="2"/>
      <c r="R592" s="2"/>
      <c r="S592" s="2"/>
      <c r="U592" s="2"/>
      <c r="V592" s="2"/>
    </row>
    <row r="593" spans="9:22" ht="13">
      <c r="I593" s="2"/>
      <c r="J593" s="2"/>
      <c r="L593" s="65"/>
      <c r="M593" s="65"/>
      <c r="O593" s="2"/>
      <c r="P593" s="2"/>
      <c r="R593" s="2"/>
      <c r="S593" s="2"/>
      <c r="U593" s="2"/>
      <c r="V593" s="2"/>
    </row>
    <row r="594" spans="9:22" ht="13">
      <c r="I594" s="2"/>
      <c r="J594" s="2"/>
      <c r="L594" s="65"/>
      <c r="M594" s="65"/>
      <c r="O594" s="2"/>
      <c r="P594" s="2"/>
      <c r="R594" s="2"/>
      <c r="S594" s="2"/>
      <c r="U594" s="2"/>
      <c r="V594" s="2"/>
    </row>
    <row r="595" spans="9:22" ht="13">
      <c r="I595" s="2"/>
      <c r="J595" s="2"/>
      <c r="L595" s="65"/>
      <c r="M595" s="65"/>
      <c r="O595" s="2"/>
      <c r="P595" s="2"/>
      <c r="R595" s="2"/>
      <c r="S595" s="2"/>
      <c r="U595" s="2"/>
      <c r="V595" s="2"/>
    </row>
    <row r="596" spans="9:22" ht="13">
      <c r="I596" s="2"/>
      <c r="J596" s="2"/>
      <c r="L596" s="65"/>
      <c r="M596" s="65"/>
      <c r="O596" s="2"/>
      <c r="P596" s="2"/>
      <c r="R596" s="2"/>
      <c r="S596" s="2"/>
      <c r="U596" s="2"/>
      <c r="V596" s="2"/>
    </row>
    <row r="597" spans="9:22" ht="13">
      <c r="I597" s="2"/>
      <c r="J597" s="2"/>
      <c r="L597" s="65"/>
      <c r="M597" s="65"/>
      <c r="O597" s="2"/>
      <c r="P597" s="2"/>
      <c r="R597" s="2"/>
      <c r="S597" s="2"/>
      <c r="U597" s="2"/>
      <c r="V597" s="2"/>
    </row>
    <row r="598" spans="9:22" ht="13">
      <c r="I598" s="2"/>
      <c r="J598" s="2"/>
      <c r="L598" s="65"/>
      <c r="M598" s="65"/>
      <c r="O598" s="2"/>
      <c r="P598" s="2"/>
      <c r="R598" s="2"/>
      <c r="S598" s="2"/>
      <c r="U598" s="2"/>
      <c r="V598" s="2"/>
    </row>
    <row r="599" spans="9:22" ht="13">
      <c r="I599" s="2"/>
      <c r="J599" s="2"/>
      <c r="L599" s="65"/>
      <c r="M599" s="65"/>
      <c r="O599" s="2"/>
      <c r="P599" s="2"/>
      <c r="R599" s="2"/>
      <c r="S599" s="2"/>
      <c r="U599" s="2"/>
      <c r="V599" s="2"/>
    </row>
    <row r="600" spans="9:22" ht="13">
      <c r="I600" s="2"/>
      <c r="J600" s="2"/>
      <c r="L600" s="65"/>
      <c r="M600" s="65"/>
      <c r="O600" s="2"/>
      <c r="P600" s="2"/>
      <c r="R600" s="2"/>
      <c r="S600" s="2"/>
      <c r="U600" s="2"/>
      <c r="V600" s="2"/>
    </row>
    <row r="601" spans="9:22" ht="13">
      <c r="I601" s="2"/>
      <c r="J601" s="2"/>
      <c r="L601" s="65"/>
      <c r="M601" s="65"/>
      <c r="O601" s="2"/>
      <c r="P601" s="2"/>
      <c r="R601" s="2"/>
      <c r="S601" s="2"/>
      <c r="U601" s="2"/>
      <c r="V601" s="2"/>
    </row>
    <row r="602" spans="9:22" ht="13">
      <c r="I602" s="2"/>
      <c r="J602" s="2"/>
      <c r="L602" s="65"/>
      <c r="M602" s="65"/>
      <c r="O602" s="2"/>
      <c r="P602" s="2"/>
      <c r="R602" s="2"/>
      <c r="S602" s="2"/>
      <c r="U602" s="2"/>
      <c r="V602" s="2"/>
    </row>
    <row r="603" spans="9:22" ht="13">
      <c r="I603" s="2"/>
      <c r="J603" s="2"/>
      <c r="L603" s="65"/>
      <c r="M603" s="65"/>
      <c r="O603" s="2"/>
      <c r="P603" s="2"/>
      <c r="R603" s="2"/>
      <c r="S603" s="2"/>
      <c r="U603" s="2"/>
      <c r="V603" s="2"/>
    </row>
    <row r="604" spans="9:22" ht="13">
      <c r="I604" s="2"/>
      <c r="J604" s="2"/>
      <c r="L604" s="65"/>
      <c r="M604" s="65"/>
      <c r="O604" s="2"/>
      <c r="P604" s="2"/>
      <c r="R604" s="2"/>
      <c r="S604" s="2"/>
      <c r="U604" s="2"/>
      <c r="V604" s="2"/>
    </row>
    <row r="605" spans="9:22" ht="13">
      <c r="I605" s="2"/>
      <c r="J605" s="2"/>
      <c r="L605" s="65"/>
      <c r="M605" s="65"/>
      <c r="O605" s="2"/>
      <c r="P605" s="2"/>
      <c r="R605" s="2"/>
      <c r="S605" s="2"/>
      <c r="U605" s="2"/>
      <c r="V605" s="2"/>
    </row>
    <row r="606" spans="9:22" ht="13">
      <c r="I606" s="2"/>
      <c r="J606" s="2"/>
      <c r="L606" s="65"/>
      <c r="M606" s="65"/>
      <c r="O606" s="2"/>
      <c r="P606" s="2"/>
      <c r="R606" s="2"/>
      <c r="S606" s="2"/>
      <c r="U606" s="2"/>
      <c r="V606" s="2"/>
    </row>
    <row r="607" spans="9:22" ht="13">
      <c r="I607" s="2"/>
      <c r="J607" s="2"/>
      <c r="L607" s="65"/>
      <c r="M607" s="65"/>
      <c r="O607" s="2"/>
      <c r="P607" s="2"/>
      <c r="R607" s="2"/>
      <c r="S607" s="2"/>
      <c r="U607" s="2"/>
      <c r="V607" s="2"/>
    </row>
    <row r="608" spans="9:22" ht="13">
      <c r="I608" s="2"/>
      <c r="J608" s="2"/>
      <c r="L608" s="65"/>
      <c r="M608" s="65"/>
      <c r="O608" s="2"/>
      <c r="P608" s="2"/>
      <c r="R608" s="2"/>
      <c r="S608" s="2"/>
      <c r="U608" s="2"/>
      <c r="V608" s="2"/>
    </row>
    <row r="609" spans="9:22" ht="13">
      <c r="I609" s="2"/>
      <c r="J609" s="2"/>
      <c r="L609" s="65"/>
      <c r="M609" s="65"/>
      <c r="O609" s="2"/>
      <c r="P609" s="2"/>
      <c r="R609" s="2"/>
      <c r="S609" s="2"/>
      <c r="U609" s="2"/>
      <c r="V609" s="2"/>
    </row>
    <row r="610" spans="9:22" ht="13">
      <c r="I610" s="2"/>
      <c r="J610" s="2"/>
      <c r="L610" s="65"/>
      <c r="M610" s="65"/>
      <c r="O610" s="2"/>
      <c r="P610" s="2"/>
      <c r="R610" s="2"/>
      <c r="S610" s="2"/>
      <c r="U610" s="2"/>
      <c r="V610" s="2"/>
    </row>
    <row r="611" spans="9:22" ht="13">
      <c r="I611" s="2"/>
      <c r="J611" s="2"/>
      <c r="L611" s="65"/>
      <c r="M611" s="65"/>
      <c r="O611" s="2"/>
      <c r="P611" s="2"/>
      <c r="R611" s="2"/>
      <c r="S611" s="2"/>
      <c r="U611" s="2"/>
      <c r="V611" s="2"/>
    </row>
    <row r="612" spans="9:22" ht="13">
      <c r="I612" s="2"/>
      <c r="J612" s="2"/>
      <c r="L612" s="65"/>
      <c r="M612" s="65"/>
      <c r="O612" s="2"/>
      <c r="P612" s="2"/>
      <c r="R612" s="2"/>
      <c r="S612" s="2"/>
      <c r="U612" s="2"/>
      <c r="V612" s="2"/>
    </row>
    <row r="613" spans="9:22" ht="13">
      <c r="I613" s="2"/>
      <c r="J613" s="2"/>
      <c r="L613" s="65"/>
      <c r="M613" s="65"/>
      <c r="O613" s="2"/>
      <c r="P613" s="2"/>
      <c r="R613" s="2"/>
      <c r="S613" s="2"/>
      <c r="U613" s="2"/>
      <c r="V613" s="2"/>
    </row>
    <row r="614" spans="9:22" ht="13">
      <c r="I614" s="2"/>
      <c r="J614" s="2"/>
      <c r="L614" s="65"/>
      <c r="M614" s="65"/>
      <c r="O614" s="2"/>
      <c r="P614" s="2"/>
      <c r="R614" s="2"/>
      <c r="S614" s="2"/>
      <c r="U614" s="2"/>
      <c r="V614" s="2"/>
    </row>
    <row r="615" spans="9:22" ht="13">
      <c r="I615" s="2"/>
      <c r="J615" s="2"/>
      <c r="L615" s="65"/>
      <c r="M615" s="65"/>
      <c r="O615" s="2"/>
      <c r="P615" s="2"/>
      <c r="R615" s="2"/>
      <c r="S615" s="2"/>
      <c r="U615" s="2"/>
      <c r="V615" s="2"/>
    </row>
    <row r="616" spans="9:22" ht="13">
      <c r="I616" s="2"/>
      <c r="J616" s="2"/>
      <c r="L616" s="65"/>
      <c r="M616" s="65"/>
      <c r="O616" s="2"/>
      <c r="P616" s="2"/>
      <c r="R616" s="2"/>
      <c r="S616" s="2"/>
      <c r="U616" s="2"/>
      <c r="V616" s="2"/>
    </row>
    <row r="617" spans="9:22" ht="13">
      <c r="I617" s="2"/>
      <c r="J617" s="2"/>
      <c r="L617" s="65"/>
      <c r="M617" s="65"/>
      <c r="O617" s="2"/>
      <c r="P617" s="2"/>
      <c r="R617" s="2"/>
      <c r="S617" s="2"/>
      <c r="U617" s="2"/>
      <c r="V617" s="2"/>
    </row>
    <row r="618" spans="9:22" ht="13">
      <c r="I618" s="2"/>
      <c r="J618" s="2"/>
      <c r="L618" s="65"/>
      <c r="M618" s="65"/>
      <c r="O618" s="2"/>
      <c r="P618" s="2"/>
      <c r="R618" s="2"/>
      <c r="S618" s="2"/>
      <c r="U618" s="2"/>
      <c r="V618" s="2"/>
    </row>
    <row r="619" spans="9:22" ht="13">
      <c r="I619" s="2"/>
      <c r="J619" s="2"/>
      <c r="L619" s="65"/>
      <c r="M619" s="65"/>
      <c r="O619" s="2"/>
      <c r="P619" s="2"/>
      <c r="R619" s="2"/>
      <c r="S619" s="2"/>
      <c r="U619" s="2"/>
      <c r="V619" s="2"/>
    </row>
    <row r="620" spans="9:22" ht="13">
      <c r="I620" s="2"/>
      <c r="J620" s="2"/>
      <c r="L620" s="65"/>
      <c r="M620" s="65"/>
      <c r="O620" s="2"/>
      <c r="P620" s="2"/>
      <c r="R620" s="2"/>
      <c r="S620" s="2"/>
      <c r="U620" s="2"/>
      <c r="V620" s="2"/>
    </row>
    <row r="621" spans="9:22" ht="13">
      <c r="I621" s="2"/>
      <c r="J621" s="2"/>
      <c r="L621" s="65"/>
      <c r="M621" s="65"/>
      <c r="O621" s="2"/>
      <c r="P621" s="2"/>
      <c r="R621" s="2"/>
      <c r="S621" s="2"/>
      <c r="U621" s="2"/>
      <c r="V621" s="2"/>
    </row>
    <row r="622" spans="9:22" ht="13">
      <c r="I622" s="2"/>
      <c r="J622" s="2"/>
      <c r="L622" s="65"/>
      <c r="M622" s="65"/>
      <c r="O622" s="2"/>
      <c r="P622" s="2"/>
      <c r="R622" s="2"/>
      <c r="S622" s="2"/>
      <c r="U622" s="2"/>
      <c r="V622" s="2"/>
    </row>
    <row r="623" spans="9:22" ht="13">
      <c r="I623" s="2"/>
      <c r="J623" s="2"/>
      <c r="L623" s="65"/>
      <c r="M623" s="65"/>
      <c r="O623" s="2"/>
      <c r="P623" s="2"/>
      <c r="R623" s="2"/>
      <c r="S623" s="2"/>
      <c r="U623" s="2"/>
      <c r="V623" s="2"/>
    </row>
    <row r="624" spans="9:22" ht="13">
      <c r="I624" s="2"/>
      <c r="J624" s="2"/>
      <c r="L624" s="65"/>
      <c r="M624" s="65"/>
      <c r="O624" s="2"/>
      <c r="P624" s="2"/>
      <c r="R624" s="2"/>
      <c r="S624" s="2"/>
      <c r="U624" s="2"/>
      <c r="V624" s="2"/>
    </row>
    <row r="625" spans="9:22" ht="13">
      <c r="I625" s="2"/>
      <c r="J625" s="2"/>
      <c r="L625" s="65"/>
      <c r="M625" s="65"/>
      <c r="O625" s="2"/>
      <c r="P625" s="2"/>
      <c r="R625" s="2"/>
      <c r="S625" s="2"/>
      <c r="U625" s="2"/>
      <c r="V625" s="2"/>
    </row>
    <row r="626" spans="9:22" ht="13">
      <c r="I626" s="2"/>
      <c r="J626" s="2"/>
      <c r="L626" s="65"/>
      <c r="M626" s="65"/>
      <c r="O626" s="2"/>
      <c r="P626" s="2"/>
      <c r="R626" s="2"/>
      <c r="S626" s="2"/>
      <c r="U626" s="2"/>
      <c r="V626" s="2"/>
    </row>
    <row r="627" spans="9:22" ht="13">
      <c r="I627" s="2"/>
      <c r="J627" s="2"/>
      <c r="L627" s="65"/>
      <c r="M627" s="65"/>
      <c r="O627" s="2"/>
      <c r="P627" s="2"/>
      <c r="R627" s="2"/>
      <c r="S627" s="2"/>
      <c r="U627" s="2"/>
      <c r="V627" s="2"/>
    </row>
    <row r="628" spans="9:22" ht="13">
      <c r="I628" s="2"/>
      <c r="J628" s="2"/>
      <c r="L628" s="65"/>
      <c r="M628" s="65"/>
      <c r="O628" s="2"/>
      <c r="P628" s="2"/>
      <c r="R628" s="2"/>
      <c r="S628" s="2"/>
      <c r="U628" s="2"/>
      <c r="V628" s="2"/>
    </row>
    <row r="629" spans="9:22" ht="13">
      <c r="I629" s="2"/>
      <c r="J629" s="2"/>
      <c r="L629" s="65"/>
      <c r="M629" s="65"/>
      <c r="O629" s="2"/>
      <c r="P629" s="2"/>
      <c r="R629" s="2"/>
      <c r="S629" s="2"/>
      <c r="U629" s="2"/>
      <c r="V629" s="2"/>
    </row>
    <row r="630" spans="9:22" ht="13">
      <c r="I630" s="2"/>
      <c r="J630" s="2"/>
      <c r="L630" s="65"/>
      <c r="M630" s="65"/>
      <c r="O630" s="2"/>
      <c r="P630" s="2"/>
      <c r="R630" s="2"/>
      <c r="S630" s="2"/>
      <c r="U630" s="2"/>
      <c r="V630" s="2"/>
    </row>
    <row r="631" spans="9:22" ht="13">
      <c r="I631" s="2"/>
      <c r="J631" s="2"/>
      <c r="L631" s="65"/>
      <c r="M631" s="65"/>
      <c r="O631" s="2"/>
      <c r="P631" s="2"/>
      <c r="R631" s="2"/>
      <c r="S631" s="2"/>
      <c r="U631" s="2"/>
      <c r="V631" s="2"/>
    </row>
    <row r="632" spans="9:22" ht="13">
      <c r="I632" s="2"/>
      <c r="J632" s="2"/>
      <c r="L632" s="65"/>
      <c r="M632" s="65"/>
      <c r="O632" s="2"/>
      <c r="P632" s="2"/>
      <c r="R632" s="2"/>
      <c r="S632" s="2"/>
      <c r="U632" s="2"/>
      <c r="V632" s="2"/>
    </row>
    <row r="633" spans="9:22" ht="13">
      <c r="I633" s="2"/>
      <c r="J633" s="2"/>
      <c r="L633" s="65"/>
      <c r="M633" s="65"/>
      <c r="O633" s="2"/>
      <c r="P633" s="2"/>
      <c r="R633" s="2"/>
      <c r="S633" s="2"/>
      <c r="U633" s="2"/>
      <c r="V633" s="2"/>
    </row>
    <row r="634" spans="9:22" ht="13">
      <c r="I634" s="2"/>
      <c r="J634" s="2"/>
      <c r="L634" s="65"/>
      <c r="M634" s="65"/>
      <c r="O634" s="2"/>
      <c r="P634" s="2"/>
      <c r="R634" s="2"/>
      <c r="S634" s="2"/>
      <c r="U634" s="2"/>
      <c r="V634" s="2"/>
    </row>
    <row r="635" spans="9:22" ht="13">
      <c r="I635" s="2"/>
      <c r="J635" s="2"/>
      <c r="L635" s="65"/>
      <c r="M635" s="65"/>
      <c r="O635" s="2"/>
      <c r="P635" s="2"/>
      <c r="R635" s="2"/>
      <c r="S635" s="2"/>
      <c r="U635" s="2"/>
      <c r="V635" s="2"/>
    </row>
    <row r="636" spans="9:22" ht="13">
      <c r="I636" s="2"/>
      <c r="J636" s="2"/>
      <c r="L636" s="65"/>
      <c r="M636" s="65"/>
      <c r="O636" s="2"/>
      <c r="P636" s="2"/>
      <c r="R636" s="2"/>
      <c r="S636" s="2"/>
      <c r="U636" s="2"/>
      <c r="V636" s="2"/>
    </row>
    <row r="637" spans="9:22" ht="13">
      <c r="I637" s="2"/>
      <c r="J637" s="2"/>
      <c r="L637" s="65"/>
      <c r="M637" s="65"/>
      <c r="O637" s="2"/>
      <c r="P637" s="2"/>
      <c r="R637" s="2"/>
      <c r="S637" s="2"/>
      <c r="U637" s="2"/>
      <c r="V637" s="2"/>
    </row>
    <row r="638" spans="9:22" ht="13">
      <c r="I638" s="2"/>
      <c r="J638" s="2"/>
      <c r="L638" s="65"/>
      <c r="M638" s="65"/>
      <c r="O638" s="2"/>
      <c r="P638" s="2"/>
      <c r="R638" s="2"/>
      <c r="S638" s="2"/>
      <c r="U638" s="2"/>
      <c r="V638" s="2"/>
    </row>
    <row r="639" spans="9:22" ht="13">
      <c r="I639" s="2"/>
      <c r="J639" s="2"/>
      <c r="L639" s="65"/>
      <c r="M639" s="65"/>
      <c r="O639" s="2"/>
      <c r="P639" s="2"/>
      <c r="R639" s="2"/>
      <c r="S639" s="2"/>
      <c r="U639" s="2"/>
      <c r="V639" s="2"/>
    </row>
    <row r="640" spans="9:22" ht="13">
      <c r="I640" s="2"/>
      <c r="J640" s="2"/>
      <c r="L640" s="65"/>
      <c r="M640" s="65"/>
      <c r="O640" s="2"/>
      <c r="P640" s="2"/>
      <c r="R640" s="2"/>
      <c r="S640" s="2"/>
      <c r="U640" s="2"/>
      <c r="V640" s="2"/>
    </row>
    <row r="641" spans="9:22" ht="13">
      <c r="I641" s="2"/>
      <c r="J641" s="2"/>
      <c r="L641" s="65"/>
      <c r="M641" s="65"/>
      <c r="O641" s="2"/>
      <c r="P641" s="2"/>
      <c r="R641" s="2"/>
      <c r="S641" s="2"/>
      <c r="U641" s="2"/>
      <c r="V641" s="2"/>
    </row>
    <row r="642" spans="9:22" ht="13">
      <c r="I642" s="2"/>
      <c r="J642" s="2"/>
      <c r="L642" s="65"/>
      <c r="M642" s="65"/>
      <c r="O642" s="2"/>
      <c r="P642" s="2"/>
      <c r="R642" s="2"/>
      <c r="S642" s="2"/>
      <c r="U642" s="2"/>
      <c r="V642" s="2"/>
    </row>
    <row r="643" spans="9:22" ht="13">
      <c r="I643" s="2"/>
      <c r="J643" s="2"/>
      <c r="L643" s="65"/>
      <c r="M643" s="65"/>
      <c r="O643" s="2"/>
      <c r="P643" s="2"/>
      <c r="R643" s="2"/>
      <c r="S643" s="2"/>
      <c r="U643" s="2"/>
      <c r="V643" s="2"/>
    </row>
    <row r="644" spans="9:22" ht="13">
      <c r="I644" s="2"/>
      <c r="J644" s="2"/>
      <c r="L644" s="65"/>
      <c r="M644" s="65"/>
      <c r="O644" s="2"/>
      <c r="P644" s="2"/>
      <c r="R644" s="2"/>
      <c r="S644" s="2"/>
      <c r="U644" s="2"/>
      <c r="V644" s="2"/>
    </row>
    <row r="645" spans="9:22" ht="13">
      <c r="I645" s="2"/>
      <c r="J645" s="2"/>
      <c r="L645" s="65"/>
      <c r="M645" s="65"/>
      <c r="O645" s="2"/>
      <c r="P645" s="2"/>
      <c r="R645" s="2"/>
      <c r="S645" s="2"/>
      <c r="U645" s="2"/>
      <c r="V645" s="2"/>
    </row>
    <row r="646" spans="9:22" ht="13">
      <c r="I646" s="2"/>
      <c r="J646" s="2"/>
      <c r="L646" s="65"/>
      <c r="M646" s="65"/>
      <c r="O646" s="2"/>
      <c r="P646" s="2"/>
      <c r="R646" s="2"/>
      <c r="S646" s="2"/>
      <c r="U646" s="2"/>
      <c r="V646" s="2"/>
    </row>
    <row r="647" spans="9:22" ht="13">
      <c r="I647" s="2"/>
      <c r="J647" s="2"/>
      <c r="L647" s="65"/>
      <c r="M647" s="65"/>
      <c r="O647" s="2"/>
      <c r="P647" s="2"/>
      <c r="R647" s="2"/>
      <c r="S647" s="2"/>
      <c r="U647" s="2"/>
      <c r="V647" s="2"/>
    </row>
    <row r="648" spans="9:22" ht="13">
      <c r="I648" s="2"/>
      <c r="J648" s="2"/>
      <c r="L648" s="65"/>
      <c r="M648" s="65"/>
      <c r="O648" s="2"/>
      <c r="P648" s="2"/>
      <c r="R648" s="2"/>
      <c r="S648" s="2"/>
      <c r="U648" s="2"/>
      <c r="V648" s="2"/>
    </row>
    <row r="649" spans="9:22" ht="13">
      <c r="I649" s="2"/>
      <c r="J649" s="2"/>
      <c r="L649" s="65"/>
      <c r="M649" s="65"/>
      <c r="O649" s="2"/>
      <c r="P649" s="2"/>
      <c r="R649" s="2"/>
      <c r="S649" s="2"/>
      <c r="U649" s="2"/>
      <c r="V649" s="2"/>
    </row>
    <row r="650" spans="9:22" ht="13">
      <c r="I650" s="2"/>
      <c r="J650" s="2"/>
      <c r="L650" s="65"/>
      <c r="M650" s="65"/>
      <c r="O650" s="2"/>
      <c r="P650" s="2"/>
      <c r="R650" s="2"/>
      <c r="S650" s="2"/>
      <c r="U650" s="2"/>
      <c r="V650" s="2"/>
    </row>
    <row r="651" spans="9:22" ht="13">
      <c r="I651" s="2"/>
      <c r="J651" s="2"/>
      <c r="L651" s="65"/>
      <c r="M651" s="65"/>
      <c r="O651" s="2"/>
      <c r="P651" s="2"/>
      <c r="R651" s="2"/>
      <c r="S651" s="2"/>
      <c r="U651" s="2"/>
      <c r="V651" s="2"/>
    </row>
    <row r="652" spans="9:22" ht="13">
      <c r="I652" s="2"/>
      <c r="J652" s="2"/>
      <c r="L652" s="65"/>
      <c r="M652" s="65"/>
      <c r="O652" s="2"/>
      <c r="P652" s="2"/>
      <c r="R652" s="2"/>
      <c r="S652" s="2"/>
      <c r="U652" s="2"/>
      <c r="V652" s="2"/>
    </row>
    <row r="653" spans="9:22" ht="13">
      <c r="I653" s="2"/>
      <c r="J653" s="2"/>
      <c r="L653" s="65"/>
      <c r="M653" s="65"/>
      <c r="O653" s="2"/>
      <c r="P653" s="2"/>
      <c r="R653" s="2"/>
      <c r="S653" s="2"/>
      <c r="U653" s="2"/>
      <c r="V653" s="2"/>
    </row>
    <row r="654" spans="9:22" ht="13">
      <c r="I654" s="2"/>
      <c r="J654" s="2"/>
      <c r="L654" s="65"/>
      <c r="M654" s="65"/>
      <c r="O654" s="2"/>
      <c r="P654" s="2"/>
      <c r="R654" s="2"/>
      <c r="S654" s="2"/>
      <c r="U654" s="2"/>
      <c r="V654" s="2"/>
    </row>
    <row r="655" spans="9:22" ht="13">
      <c r="I655" s="2"/>
      <c r="J655" s="2"/>
      <c r="L655" s="65"/>
      <c r="M655" s="65"/>
      <c r="O655" s="2"/>
      <c r="P655" s="2"/>
      <c r="R655" s="2"/>
      <c r="S655" s="2"/>
      <c r="U655" s="2"/>
      <c r="V655" s="2"/>
    </row>
    <row r="656" spans="9:22" ht="13">
      <c r="I656" s="2"/>
      <c r="J656" s="2"/>
      <c r="L656" s="65"/>
      <c r="M656" s="65"/>
      <c r="O656" s="2"/>
      <c r="P656" s="2"/>
      <c r="R656" s="2"/>
      <c r="S656" s="2"/>
      <c r="U656" s="2"/>
      <c r="V656" s="2"/>
    </row>
    <row r="657" spans="9:22" ht="13">
      <c r="I657" s="2"/>
      <c r="J657" s="2"/>
      <c r="L657" s="65"/>
      <c r="M657" s="65"/>
      <c r="O657" s="2"/>
      <c r="P657" s="2"/>
      <c r="R657" s="2"/>
      <c r="S657" s="2"/>
      <c r="U657" s="2"/>
      <c r="V657" s="2"/>
    </row>
    <row r="658" spans="9:22" ht="13">
      <c r="I658" s="2"/>
      <c r="J658" s="2"/>
      <c r="L658" s="65"/>
      <c r="M658" s="65"/>
      <c r="O658" s="2"/>
      <c r="P658" s="2"/>
      <c r="R658" s="2"/>
      <c r="S658" s="2"/>
      <c r="U658" s="2"/>
      <c r="V658" s="2"/>
    </row>
    <row r="659" spans="9:22" ht="13">
      <c r="I659" s="2"/>
      <c r="J659" s="2"/>
      <c r="L659" s="65"/>
      <c r="M659" s="65"/>
      <c r="O659" s="2"/>
      <c r="P659" s="2"/>
      <c r="R659" s="2"/>
      <c r="S659" s="2"/>
      <c r="U659" s="2"/>
      <c r="V659" s="2"/>
    </row>
    <row r="660" spans="9:22" ht="13">
      <c r="I660" s="2"/>
      <c r="J660" s="2"/>
      <c r="L660" s="65"/>
      <c r="M660" s="65"/>
      <c r="O660" s="2"/>
      <c r="P660" s="2"/>
      <c r="R660" s="2"/>
      <c r="S660" s="2"/>
      <c r="U660" s="2"/>
      <c r="V660" s="2"/>
    </row>
    <row r="661" spans="9:22" ht="13">
      <c r="I661" s="2"/>
      <c r="J661" s="2"/>
      <c r="L661" s="65"/>
      <c r="M661" s="65"/>
      <c r="O661" s="2"/>
      <c r="P661" s="2"/>
      <c r="R661" s="2"/>
      <c r="S661" s="2"/>
      <c r="U661" s="2"/>
      <c r="V661" s="2"/>
    </row>
    <row r="662" spans="9:22" ht="13">
      <c r="I662" s="2"/>
      <c r="J662" s="2"/>
      <c r="L662" s="65"/>
      <c r="M662" s="65"/>
      <c r="O662" s="2"/>
      <c r="P662" s="2"/>
      <c r="R662" s="2"/>
      <c r="S662" s="2"/>
      <c r="U662" s="2"/>
      <c r="V662" s="2"/>
    </row>
    <row r="663" spans="9:22" ht="13">
      <c r="I663" s="2"/>
      <c r="J663" s="2"/>
      <c r="L663" s="65"/>
      <c r="M663" s="65"/>
      <c r="O663" s="2"/>
      <c r="P663" s="2"/>
      <c r="R663" s="2"/>
      <c r="S663" s="2"/>
      <c r="U663" s="2"/>
      <c r="V663" s="2"/>
    </row>
    <row r="664" spans="9:22" ht="13">
      <c r="I664" s="2"/>
      <c r="J664" s="2"/>
      <c r="L664" s="65"/>
      <c r="M664" s="65"/>
      <c r="O664" s="2"/>
      <c r="P664" s="2"/>
      <c r="R664" s="2"/>
      <c r="S664" s="2"/>
      <c r="U664" s="2"/>
      <c r="V664" s="2"/>
    </row>
    <row r="665" spans="9:22" ht="13">
      <c r="I665" s="2"/>
      <c r="J665" s="2"/>
      <c r="L665" s="65"/>
      <c r="M665" s="65"/>
      <c r="O665" s="2"/>
      <c r="P665" s="2"/>
      <c r="R665" s="2"/>
      <c r="S665" s="2"/>
      <c r="U665" s="2"/>
      <c r="V665" s="2"/>
    </row>
    <row r="666" spans="9:22" ht="13">
      <c r="I666" s="2"/>
      <c r="J666" s="2"/>
      <c r="L666" s="65"/>
      <c r="M666" s="65"/>
      <c r="O666" s="2"/>
      <c r="P666" s="2"/>
      <c r="R666" s="2"/>
      <c r="S666" s="2"/>
      <c r="U666" s="2"/>
      <c r="V666" s="2"/>
    </row>
    <row r="667" spans="9:22" ht="13">
      <c r="I667" s="2"/>
      <c r="J667" s="2"/>
      <c r="L667" s="65"/>
      <c r="M667" s="65"/>
      <c r="O667" s="2"/>
      <c r="P667" s="2"/>
      <c r="R667" s="2"/>
      <c r="S667" s="2"/>
      <c r="U667" s="2"/>
      <c r="V667" s="2"/>
    </row>
    <row r="668" spans="9:22" ht="13">
      <c r="I668" s="2"/>
      <c r="J668" s="2"/>
      <c r="L668" s="65"/>
      <c r="M668" s="65"/>
      <c r="O668" s="2"/>
      <c r="P668" s="2"/>
      <c r="R668" s="2"/>
      <c r="S668" s="2"/>
      <c r="U668" s="2"/>
      <c r="V668" s="2"/>
    </row>
    <row r="669" spans="9:22" ht="13">
      <c r="I669" s="2"/>
      <c r="J669" s="2"/>
      <c r="L669" s="65"/>
      <c r="M669" s="65"/>
      <c r="O669" s="2"/>
      <c r="P669" s="2"/>
      <c r="R669" s="2"/>
      <c r="S669" s="2"/>
      <c r="U669" s="2"/>
      <c r="V669" s="2"/>
    </row>
    <row r="670" spans="9:22" ht="13">
      <c r="I670" s="2"/>
      <c r="J670" s="2"/>
      <c r="L670" s="65"/>
      <c r="M670" s="65"/>
      <c r="O670" s="2"/>
      <c r="P670" s="2"/>
      <c r="R670" s="2"/>
      <c r="S670" s="2"/>
      <c r="U670" s="2"/>
      <c r="V670" s="2"/>
    </row>
    <row r="671" spans="9:22" ht="13">
      <c r="I671" s="2"/>
      <c r="J671" s="2"/>
      <c r="L671" s="65"/>
      <c r="M671" s="65"/>
      <c r="O671" s="2"/>
      <c r="P671" s="2"/>
      <c r="R671" s="2"/>
      <c r="S671" s="2"/>
      <c r="U671" s="2"/>
      <c r="V671" s="2"/>
    </row>
    <row r="672" spans="9:22" ht="13">
      <c r="I672" s="2"/>
      <c r="J672" s="2"/>
      <c r="L672" s="65"/>
      <c r="M672" s="65"/>
      <c r="O672" s="2"/>
      <c r="P672" s="2"/>
      <c r="R672" s="2"/>
      <c r="S672" s="2"/>
      <c r="U672" s="2"/>
      <c r="V672" s="2"/>
    </row>
    <row r="673" spans="9:22" ht="13">
      <c r="I673" s="2"/>
      <c r="J673" s="2"/>
      <c r="L673" s="65"/>
      <c r="M673" s="65"/>
      <c r="O673" s="2"/>
      <c r="P673" s="2"/>
      <c r="R673" s="2"/>
      <c r="S673" s="2"/>
      <c r="U673" s="2"/>
      <c r="V673" s="2"/>
    </row>
    <row r="674" spans="9:22" ht="13">
      <c r="I674" s="2"/>
      <c r="J674" s="2"/>
      <c r="L674" s="65"/>
      <c r="M674" s="65"/>
      <c r="O674" s="2"/>
      <c r="P674" s="2"/>
      <c r="R674" s="2"/>
      <c r="S674" s="2"/>
      <c r="U674" s="2"/>
      <c r="V674" s="2"/>
    </row>
    <row r="675" spans="9:22" ht="13">
      <c r="I675" s="2"/>
      <c r="J675" s="2"/>
      <c r="L675" s="65"/>
      <c r="M675" s="65"/>
      <c r="O675" s="2"/>
      <c r="P675" s="2"/>
      <c r="R675" s="2"/>
      <c r="S675" s="2"/>
      <c r="U675" s="2"/>
      <c r="V675" s="2"/>
    </row>
    <row r="676" spans="9:22" ht="13">
      <c r="I676" s="2"/>
      <c r="J676" s="2"/>
      <c r="L676" s="65"/>
      <c r="M676" s="65"/>
      <c r="O676" s="2"/>
      <c r="P676" s="2"/>
      <c r="R676" s="2"/>
      <c r="S676" s="2"/>
      <c r="U676" s="2"/>
      <c r="V676" s="2"/>
    </row>
    <row r="677" spans="9:22" ht="13">
      <c r="I677" s="2"/>
      <c r="J677" s="2"/>
      <c r="L677" s="65"/>
      <c r="M677" s="65"/>
      <c r="O677" s="2"/>
      <c r="P677" s="2"/>
      <c r="R677" s="2"/>
      <c r="S677" s="2"/>
      <c r="U677" s="2"/>
      <c r="V677" s="2"/>
    </row>
    <row r="678" spans="9:22" ht="13">
      <c r="I678" s="2"/>
      <c r="J678" s="2"/>
      <c r="L678" s="65"/>
      <c r="M678" s="65"/>
      <c r="O678" s="2"/>
      <c r="P678" s="2"/>
      <c r="R678" s="2"/>
      <c r="S678" s="2"/>
      <c r="U678" s="2"/>
      <c r="V678" s="2"/>
    </row>
    <row r="679" spans="9:22" ht="13">
      <c r="I679" s="2"/>
      <c r="J679" s="2"/>
      <c r="L679" s="65"/>
      <c r="M679" s="65"/>
      <c r="O679" s="2"/>
      <c r="P679" s="2"/>
      <c r="R679" s="2"/>
      <c r="S679" s="2"/>
      <c r="U679" s="2"/>
      <c r="V679" s="2"/>
    </row>
    <row r="680" spans="9:22" ht="13">
      <c r="I680" s="2"/>
      <c r="J680" s="2"/>
      <c r="L680" s="65"/>
      <c r="M680" s="65"/>
      <c r="O680" s="2"/>
      <c r="P680" s="2"/>
      <c r="R680" s="2"/>
      <c r="S680" s="2"/>
      <c r="U680" s="2"/>
      <c r="V680" s="2"/>
    </row>
    <row r="681" spans="9:22" ht="13">
      <c r="I681" s="2"/>
      <c r="J681" s="2"/>
      <c r="L681" s="65"/>
      <c r="M681" s="65"/>
      <c r="O681" s="2"/>
      <c r="P681" s="2"/>
      <c r="R681" s="2"/>
      <c r="S681" s="2"/>
      <c r="U681" s="2"/>
      <c r="V681" s="2"/>
    </row>
    <row r="682" spans="9:22" ht="13">
      <c r="I682" s="2"/>
      <c r="J682" s="2"/>
      <c r="L682" s="65"/>
      <c r="M682" s="65"/>
      <c r="O682" s="2"/>
      <c r="P682" s="2"/>
      <c r="R682" s="2"/>
      <c r="S682" s="2"/>
      <c r="U682" s="2"/>
      <c r="V682" s="2"/>
    </row>
    <row r="683" spans="9:22" ht="13">
      <c r="I683" s="2"/>
      <c r="J683" s="2"/>
      <c r="L683" s="65"/>
      <c r="M683" s="65"/>
      <c r="O683" s="2"/>
      <c r="P683" s="2"/>
      <c r="R683" s="2"/>
      <c r="S683" s="2"/>
      <c r="U683" s="2"/>
      <c r="V683" s="2"/>
    </row>
    <row r="684" spans="9:22" ht="13">
      <c r="I684" s="2"/>
      <c r="J684" s="2"/>
      <c r="L684" s="65"/>
      <c r="M684" s="65"/>
      <c r="O684" s="2"/>
      <c r="P684" s="2"/>
      <c r="R684" s="2"/>
      <c r="S684" s="2"/>
      <c r="U684" s="2"/>
      <c r="V684" s="2"/>
    </row>
    <row r="685" spans="9:22" ht="13">
      <c r="I685" s="2"/>
      <c r="J685" s="2"/>
      <c r="L685" s="65"/>
      <c r="M685" s="65"/>
      <c r="O685" s="2"/>
      <c r="P685" s="2"/>
      <c r="R685" s="2"/>
      <c r="S685" s="2"/>
      <c r="U685" s="2"/>
      <c r="V685" s="2"/>
    </row>
    <row r="686" spans="9:22" ht="13">
      <c r="I686" s="2"/>
      <c r="J686" s="2"/>
      <c r="L686" s="65"/>
      <c r="M686" s="65"/>
      <c r="O686" s="2"/>
      <c r="P686" s="2"/>
      <c r="R686" s="2"/>
      <c r="S686" s="2"/>
      <c r="U686" s="2"/>
      <c r="V686" s="2"/>
    </row>
    <row r="687" spans="9:22" ht="13">
      <c r="I687" s="2"/>
      <c r="J687" s="2"/>
      <c r="L687" s="65"/>
      <c r="M687" s="65"/>
      <c r="O687" s="2"/>
      <c r="P687" s="2"/>
      <c r="R687" s="2"/>
      <c r="S687" s="2"/>
      <c r="U687" s="2"/>
      <c r="V687" s="2"/>
    </row>
    <row r="688" spans="9:22" ht="13">
      <c r="I688" s="2"/>
      <c r="J688" s="2"/>
      <c r="L688" s="65"/>
      <c r="M688" s="65"/>
      <c r="O688" s="2"/>
      <c r="P688" s="2"/>
      <c r="R688" s="2"/>
      <c r="S688" s="2"/>
      <c r="U688" s="2"/>
      <c r="V688" s="2"/>
    </row>
    <row r="689" spans="9:22" ht="13">
      <c r="I689" s="2"/>
      <c r="J689" s="2"/>
      <c r="L689" s="65"/>
      <c r="M689" s="65"/>
      <c r="O689" s="2"/>
      <c r="P689" s="2"/>
      <c r="R689" s="2"/>
      <c r="S689" s="2"/>
      <c r="U689" s="2"/>
      <c r="V689" s="2"/>
    </row>
    <row r="690" spans="9:22" ht="13">
      <c r="I690" s="2"/>
      <c r="J690" s="2"/>
      <c r="L690" s="65"/>
      <c r="M690" s="65"/>
      <c r="O690" s="2"/>
      <c r="P690" s="2"/>
      <c r="R690" s="2"/>
      <c r="S690" s="2"/>
      <c r="U690" s="2"/>
      <c r="V690" s="2"/>
    </row>
    <row r="691" spans="9:22" ht="13">
      <c r="I691" s="2"/>
      <c r="J691" s="2"/>
      <c r="L691" s="65"/>
      <c r="M691" s="65"/>
      <c r="O691" s="2"/>
      <c r="P691" s="2"/>
      <c r="R691" s="2"/>
      <c r="S691" s="2"/>
      <c r="U691" s="2"/>
      <c r="V691" s="2"/>
    </row>
    <row r="692" spans="9:22" ht="13">
      <c r="I692" s="2"/>
      <c r="J692" s="2"/>
      <c r="L692" s="65"/>
      <c r="M692" s="65"/>
      <c r="O692" s="2"/>
      <c r="P692" s="2"/>
      <c r="R692" s="2"/>
      <c r="S692" s="2"/>
      <c r="U692" s="2"/>
      <c r="V692" s="2"/>
    </row>
    <row r="693" spans="9:22" ht="13">
      <c r="I693" s="2"/>
      <c r="J693" s="2"/>
      <c r="L693" s="65"/>
      <c r="M693" s="65"/>
      <c r="O693" s="2"/>
      <c r="P693" s="2"/>
      <c r="R693" s="2"/>
      <c r="S693" s="2"/>
      <c r="U693" s="2"/>
      <c r="V693" s="2"/>
    </row>
    <row r="694" spans="9:22" ht="13">
      <c r="I694" s="2"/>
      <c r="J694" s="2"/>
      <c r="L694" s="65"/>
      <c r="M694" s="65"/>
      <c r="O694" s="2"/>
      <c r="P694" s="2"/>
      <c r="R694" s="2"/>
      <c r="S694" s="2"/>
      <c r="U694" s="2"/>
      <c r="V694" s="2"/>
    </row>
    <row r="695" spans="9:22" ht="13">
      <c r="I695" s="2"/>
      <c r="J695" s="2"/>
      <c r="L695" s="65"/>
      <c r="M695" s="65"/>
      <c r="O695" s="2"/>
      <c r="P695" s="2"/>
      <c r="R695" s="2"/>
      <c r="S695" s="2"/>
      <c r="U695" s="2"/>
      <c r="V695" s="2"/>
    </row>
    <row r="696" spans="9:22" ht="13">
      <c r="I696" s="2"/>
      <c r="J696" s="2"/>
      <c r="L696" s="65"/>
      <c r="M696" s="65"/>
      <c r="O696" s="2"/>
      <c r="P696" s="2"/>
      <c r="R696" s="2"/>
      <c r="S696" s="2"/>
      <c r="U696" s="2"/>
      <c r="V696" s="2"/>
    </row>
    <row r="697" spans="9:22" ht="13">
      <c r="I697" s="2"/>
      <c r="J697" s="2"/>
      <c r="L697" s="65"/>
      <c r="M697" s="65"/>
      <c r="O697" s="2"/>
      <c r="P697" s="2"/>
      <c r="R697" s="2"/>
      <c r="S697" s="2"/>
      <c r="U697" s="2"/>
      <c r="V697" s="2"/>
    </row>
    <row r="698" spans="9:22" ht="13">
      <c r="I698" s="2"/>
      <c r="J698" s="2"/>
      <c r="L698" s="65"/>
      <c r="M698" s="65"/>
      <c r="O698" s="2"/>
      <c r="P698" s="2"/>
      <c r="R698" s="2"/>
      <c r="S698" s="2"/>
      <c r="U698" s="2"/>
      <c r="V698" s="2"/>
    </row>
    <row r="699" spans="9:22" ht="13">
      <c r="I699" s="2"/>
      <c r="J699" s="2"/>
      <c r="L699" s="65"/>
      <c r="M699" s="65"/>
      <c r="O699" s="2"/>
      <c r="P699" s="2"/>
      <c r="R699" s="2"/>
      <c r="S699" s="2"/>
      <c r="U699" s="2"/>
      <c r="V699" s="2"/>
    </row>
    <row r="700" spans="9:22" ht="13">
      <c r="I700" s="2"/>
      <c r="J700" s="2"/>
      <c r="L700" s="65"/>
      <c r="M700" s="65"/>
      <c r="O700" s="2"/>
      <c r="P700" s="2"/>
      <c r="R700" s="2"/>
      <c r="S700" s="2"/>
      <c r="U700" s="2"/>
      <c r="V700" s="2"/>
    </row>
    <row r="701" spans="9:22" ht="13">
      <c r="I701" s="2"/>
      <c r="J701" s="2"/>
      <c r="L701" s="65"/>
      <c r="M701" s="65"/>
      <c r="O701" s="2"/>
      <c r="P701" s="2"/>
      <c r="R701" s="2"/>
      <c r="S701" s="2"/>
      <c r="U701" s="2"/>
      <c r="V701" s="2"/>
    </row>
    <row r="702" spans="9:22" ht="13">
      <c r="I702" s="2"/>
      <c r="J702" s="2"/>
      <c r="L702" s="65"/>
      <c r="M702" s="65"/>
      <c r="O702" s="2"/>
      <c r="P702" s="2"/>
      <c r="R702" s="2"/>
      <c r="S702" s="2"/>
      <c r="U702" s="2"/>
      <c r="V702" s="2"/>
    </row>
    <row r="703" spans="9:22" ht="13">
      <c r="I703" s="2"/>
      <c r="J703" s="2"/>
      <c r="L703" s="65"/>
      <c r="M703" s="65"/>
      <c r="O703" s="2"/>
      <c r="P703" s="2"/>
      <c r="R703" s="2"/>
      <c r="S703" s="2"/>
      <c r="U703" s="2"/>
      <c r="V703" s="2"/>
    </row>
    <row r="704" spans="9:22" ht="13">
      <c r="I704" s="2"/>
      <c r="J704" s="2"/>
      <c r="L704" s="65"/>
      <c r="M704" s="65"/>
      <c r="O704" s="2"/>
      <c r="P704" s="2"/>
      <c r="R704" s="2"/>
      <c r="S704" s="2"/>
      <c r="U704" s="2"/>
      <c r="V704" s="2"/>
    </row>
    <row r="705" spans="9:22" ht="13">
      <c r="I705" s="2"/>
      <c r="J705" s="2"/>
      <c r="L705" s="65"/>
      <c r="M705" s="65"/>
      <c r="O705" s="2"/>
      <c r="P705" s="2"/>
      <c r="R705" s="2"/>
      <c r="S705" s="2"/>
      <c r="U705" s="2"/>
      <c r="V705" s="2"/>
    </row>
    <row r="706" spans="9:22" ht="13">
      <c r="I706" s="2"/>
      <c r="J706" s="2"/>
      <c r="L706" s="65"/>
      <c r="M706" s="65"/>
      <c r="O706" s="2"/>
      <c r="P706" s="2"/>
      <c r="R706" s="2"/>
      <c r="S706" s="2"/>
      <c r="U706" s="2"/>
      <c r="V706" s="2"/>
    </row>
    <row r="707" spans="9:22" ht="13">
      <c r="I707" s="2"/>
      <c r="J707" s="2"/>
      <c r="L707" s="65"/>
      <c r="M707" s="65"/>
      <c r="O707" s="2"/>
      <c r="P707" s="2"/>
      <c r="R707" s="2"/>
      <c r="S707" s="2"/>
      <c r="U707" s="2"/>
      <c r="V707" s="2"/>
    </row>
    <row r="708" spans="9:22" ht="13">
      <c r="I708" s="2"/>
      <c r="J708" s="2"/>
      <c r="L708" s="65"/>
      <c r="M708" s="65"/>
      <c r="O708" s="2"/>
      <c r="P708" s="2"/>
      <c r="R708" s="2"/>
      <c r="S708" s="2"/>
      <c r="U708" s="2"/>
      <c r="V708" s="2"/>
    </row>
    <row r="709" spans="9:22" ht="13">
      <c r="I709" s="2"/>
      <c r="J709" s="2"/>
      <c r="L709" s="65"/>
      <c r="M709" s="65"/>
      <c r="O709" s="2"/>
      <c r="P709" s="2"/>
      <c r="R709" s="2"/>
      <c r="S709" s="2"/>
      <c r="U709" s="2"/>
      <c r="V709" s="2"/>
    </row>
    <row r="710" spans="9:22" ht="13">
      <c r="I710" s="2"/>
      <c r="J710" s="2"/>
      <c r="L710" s="65"/>
      <c r="M710" s="65"/>
      <c r="O710" s="2"/>
      <c r="P710" s="2"/>
      <c r="R710" s="2"/>
      <c r="S710" s="2"/>
      <c r="U710" s="2"/>
      <c r="V710" s="2"/>
    </row>
    <row r="711" spans="9:22" ht="13">
      <c r="I711" s="2"/>
      <c r="J711" s="2"/>
      <c r="L711" s="65"/>
      <c r="M711" s="65"/>
      <c r="O711" s="2"/>
      <c r="P711" s="2"/>
      <c r="R711" s="2"/>
      <c r="S711" s="2"/>
      <c r="U711" s="2"/>
      <c r="V711" s="2"/>
    </row>
    <row r="712" spans="9:22" ht="13">
      <c r="I712" s="2"/>
      <c r="J712" s="2"/>
      <c r="L712" s="65"/>
      <c r="M712" s="65"/>
      <c r="O712" s="2"/>
      <c r="P712" s="2"/>
      <c r="R712" s="2"/>
      <c r="S712" s="2"/>
      <c r="U712" s="2"/>
      <c r="V712" s="2"/>
    </row>
    <row r="713" spans="9:22" ht="13">
      <c r="I713" s="2"/>
      <c r="J713" s="2"/>
      <c r="L713" s="65"/>
      <c r="M713" s="65"/>
      <c r="O713" s="2"/>
      <c r="P713" s="2"/>
      <c r="R713" s="2"/>
      <c r="S713" s="2"/>
      <c r="U713" s="2"/>
      <c r="V713" s="2"/>
    </row>
    <row r="714" spans="9:22" ht="13">
      <c r="I714" s="2"/>
      <c r="J714" s="2"/>
      <c r="L714" s="65"/>
      <c r="M714" s="65"/>
      <c r="O714" s="2"/>
      <c r="P714" s="2"/>
      <c r="R714" s="2"/>
      <c r="S714" s="2"/>
      <c r="U714" s="2"/>
      <c r="V714" s="2"/>
    </row>
    <row r="715" spans="9:22" ht="13">
      <c r="I715" s="2"/>
      <c r="J715" s="2"/>
      <c r="L715" s="65"/>
      <c r="M715" s="65"/>
      <c r="O715" s="2"/>
      <c r="P715" s="2"/>
      <c r="R715" s="2"/>
      <c r="S715" s="2"/>
      <c r="U715" s="2"/>
      <c r="V715" s="2"/>
    </row>
    <row r="716" spans="9:22" ht="13">
      <c r="I716" s="2"/>
      <c r="J716" s="2"/>
      <c r="L716" s="65"/>
      <c r="M716" s="65"/>
      <c r="O716" s="2"/>
      <c r="P716" s="2"/>
      <c r="R716" s="2"/>
      <c r="S716" s="2"/>
      <c r="U716" s="2"/>
      <c r="V716" s="2"/>
    </row>
    <row r="717" spans="9:22" ht="13">
      <c r="I717" s="2"/>
      <c r="J717" s="2"/>
      <c r="L717" s="65"/>
      <c r="M717" s="65"/>
      <c r="O717" s="2"/>
      <c r="P717" s="2"/>
      <c r="R717" s="2"/>
      <c r="S717" s="2"/>
      <c r="U717" s="2"/>
      <c r="V717" s="2"/>
    </row>
    <row r="718" spans="9:22" ht="13">
      <c r="I718" s="2"/>
      <c r="J718" s="2"/>
      <c r="L718" s="65"/>
      <c r="M718" s="65"/>
      <c r="O718" s="2"/>
      <c r="P718" s="2"/>
      <c r="R718" s="2"/>
      <c r="S718" s="2"/>
      <c r="U718" s="2"/>
      <c r="V718" s="2"/>
    </row>
    <row r="719" spans="9:22" ht="13">
      <c r="I719" s="2"/>
      <c r="J719" s="2"/>
      <c r="L719" s="65"/>
      <c r="M719" s="65"/>
      <c r="O719" s="2"/>
      <c r="P719" s="2"/>
      <c r="R719" s="2"/>
      <c r="S719" s="2"/>
      <c r="U719" s="2"/>
      <c r="V719" s="2"/>
    </row>
    <row r="720" spans="9:22" ht="13">
      <c r="I720" s="2"/>
      <c r="J720" s="2"/>
      <c r="L720" s="65"/>
      <c r="M720" s="65"/>
      <c r="O720" s="2"/>
      <c r="P720" s="2"/>
      <c r="R720" s="2"/>
      <c r="S720" s="2"/>
      <c r="U720" s="2"/>
      <c r="V720" s="2"/>
    </row>
    <row r="721" spans="9:22" ht="13">
      <c r="I721" s="2"/>
      <c r="J721" s="2"/>
      <c r="L721" s="65"/>
      <c r="M721" s="65"/>
      <c r="O721" s="2"/>
      <c r="P721" s="2"/>
      <c r="R721" s="2"/>
      <c r="S721" s="2"/>
      <c r="U721" s="2"/>
      <c r="V721" s="2"/>
    </row>
    <row r="722" spans="9:22" ht="13">
      <c r="I722" s="2"/>
      <c r="J722" s="2"/>
      <c r="L722" s="65"/>
      <c r="M722" s="65"/>
      <c r="O722" s="2"/>
      <c r="P722" s="2"/>
      <c r="R722" s="2"/>
      <c r="S722" s="2"/>
      <c r="U722" s="2"/>
      <c r="V722" s="2"/>
    </row>
    <row r="723" spans="9:22" ht="13">
      <c r="I723" s="2"/>
      <c r="J723" s="2"/>
      <c r="L723" s="65"/>
      <c r="M723" s="65"/>
      <c r="O723" s="2"/>
      <c r="P723" s="2"/>
      <c r="R723" s="2"/>
      <c r="S723" s="2"/>
      <c r="U723" s="2"/>
      <c r="V723" s="2"/>
    </row>
    <row r="724" spans="9:22" ht="13">
      <c r="I724" s="2"/>
      <c r="J724" s="2"/>
      <c r="L724" s="65"/>
      <c r="M724" s="65"/>
      <c r="O724" s="2"/>
      <c r="P724" s="2"/>
      <c r="R724" s="2"/>
      <c r="S724" s="2"/>
      <c r="U724" s="2"/>
      <c r="V724" s="2"/>
    </row>
    <row r="725" spans="9:22" ht="13">
      <c r="I725" s="2"/>
      <c r="J725" s="2"/>
      <c r="L725" s="65"/>
      <c r="M725" s="65"/>
      <c r="O725" s="2"/>
      <c r="P725" s="2"/>
      <c r="R725" s="2"/>
      <c r="S725" s="2"/>
      <c r="U725" s="2"/>
      <c r="V725" s="2"/>
    </row>
    <row r="726" spans="9:22" ht="13">
      <c r="I726" s="2"/>
      <c r="J726" s="2"/>
      <c r="L726" s="65"/>
      <c r="M726" s="65"/>
      <c r="O726" s="2"/>
      <c r="P726" s="2"/>
      <c r="R726" s="2"/>
      <c r="S726" s="2"/>
      <c r="U726" s="2"/>
      <c r="V726" s="2"/>
    </row>
    <row r="727" spans="9:22" ht="13">
      <c r="I727" s="2"/>
      <c r="J727" s="2"/>
      <c r="L727" s="65"/>
      <c r="M727" s="65"/>
      <c r="O727" s="2"/>
      <c r="P727" s="2"/>
      <c r="R727" s="2"/>
      <c r="S727" s="2"/>
      <c r="U727" s="2"/>
      <c r="V727" s="2"/>
    </row>
    <row r="728" spans="9:22" ht="13">
      <c r="I728" s="2"/>
      <c r="J728" s="2"/>
      <c r="L728" s="65"/>
      <c r="M728" s="65"/>
      <c r="O728" s="2"/>
      <c r="P728" s="2"/>
      <c r="R728" s="2"/>
      <c r="S728" s="2"/>
      <c r="U728" s="2"/>
      <c r="V728" s="2"/>
    </row>
    <row r="729" spans="9:22" ht="13">
      <c r="I729" s="2"/>
      <c r="J729" s="2"/>
      <c r="L729" s="65"/>
      <c r="M729" s="65"/>
      <c r="O729" s="2"/>
      <c r="P729" s="2"/>
      <c r="R729" s="2"/>
      <c r="S729" s="2"/>
      <c r="U729" s="2"/>
      <c r="V729" s="2"/>
    </row>
    <row r="730" spans="9:22" ht="13">
      <c r="I730" s="2"/>
      <c r="J730" s="2"/>
      <c r="L730" s="65"/>
      <c r="M730" s="65"/>
      <c r="O730" s="2"/>
      <c r="P730" s="2"/>
      <c r="R730" s="2"/>
      <c r="S730" s="2"/>
      <c r="U730" s="2"/>
      <c r="V730" s="2"/>
    </row>
    <row r="731" spans="9:22" ht="13">
      <c r="I731" s="2"/>
      <c r="J731" s="2"/>
      <c r="L731" s="65"/>
      <c r="M731" s="65"/>
      <c r="O731" s="2"/>
      <c r="P731" s="2"/>
      <c r="R731" s="2"/>
      <c r="S731" s="2"/>
      <c r="U731" s="2"/>
      <c r="V731" s="2"/>
    </row>
    <row r="732" spans="9:22" ht="13">
      <c r="I732" s="2"/>
      <c r="J732" s="2"/>
      <c r="L732" s="65"/>
      <c r="M732" s="65"/>
      <c r="O732" s="2"/>
      <c r="P732" s="2"/>
      <c r="R732" s="2"/>
      <c r="S732" s="2"/>
      <c r="U732" s="2"/>
      <c r="V732" s="2"/>
    </row>
    <row r="733" spans="9:22" ht="13">
      <c r="I733" s="2"/>
      <c r="J733" s="2"/>
      <c r="L733" s="65"/>
      <c r="M733" s="65"/>
      <c r="O733" s="2"/>
      <c r="P733" s="2"/>
      <c r="R733" s="2"/>
      <c r="S733" s="2"/>
      <c r="U733" s="2"/>
      <c r="V733" s="2"/>
    </row>
    <row r="734" spans="9:22" ht="13">
      <c r="I734" s="2"/>
      <c r="J734" s="2"/>
      <c r="L734" s="65"/>
      <c r="M734" s="65"/>
      <c r="O734" s="2"/>
      <c r="P734" s="2"/>
      <c r="R734" s="2"/>
      <c r="S734" s="2"/>
      <c r="U734" s="2"/>
      <c r="V734" s="2"/>
    </row>
    <row r="735" spans="9:22" ht="13">
      <c r="I735" s="2"/>
      <c r="J735" s="2"/>
      <c r="L735" s="65"/>
      <c r="M735" s="65"/>
      <c r="O735" s="2"/>
      <c r="P735" s="2"/>
      <c r="R735" s="2"/>
      <c r="S735" s="2"/>
      <c r="U735" s="2"/>
      <c r="V735" s="2"/>
    </row>
    <row r="736" spans="9:22" ht="13">
      <c r="I736" s="2"/>
      <c r="J736" s="2"/>
      <c r="L736" s="65"/>
      <c r="M736" s="65"/>
      <c r="O736" s="2"/>
      <c r="P736" s="2"/>
      <c r="R736" s="2"/>
      <c r="S736" s="2"/>
      <c r="U736" s="2"/>
      <c r="V736" s="2"/>
    </row>
    <row r="737" spans="9:22" ht="13">
      <c r="I737" s="2"/>
      <c r="J737" s="2"/>
      <c r="L737" s="65"/>
      <c r="M737" s="65"/>
      <c r="O737" s="2"/>
      <c r="P737" s="2"/>
      <c r="R737" s="2"/>
      <c r="S737" s="2"/>
      <c r="U737" s="2"/>
      <c r="V737" s="2"/>
    </row>
    <row r="738" spans="9:22" ht="13">
      <c r="I738" s="2"/>
      <c r="J738" s="2"/>
      <c r="L738" s="65"/>
      <c r="M738" s="65"/>
      <c r="O738" s="2"/>
      <c r="P738" s="2"/>
      <c r="R738" s="2"/>
      <c r="S738" s="2"/>
      <c r="U738" s="2"/>
      <c r="V738" s="2"/>
    </row>
    <row r="739" spans="9:22" ht="13">
      <c r="I739" s="2"/>
      <c r="J739" s="2"/>
      <c r="L739" s="65"/>
      <c r="M739" s="65"/>
      <c r="O739" s="2"/>
      <c r="P739" s="2"/>
      <c r="R739" s="2"/>
      <c r="S739" s="2"/>
      <c r="U739" s="2"/>
      <c r="V739" s="2"/>
    </row>
    <row r="740" spans="9:22" ht="13">
      <c r="I740" s="2"/>
      <c r="J740" s="2"/>
      <c r="L740" s="65"/>
      <c r="M740" s="65"/>
      <c r="O740" s="2"/>
      <c r="P740" s="2"/>
      <c r="R740" s="2"/>
      <c r="S740" s="2"/>
      <c r="U740" s="2"/>
      <c r="V740" s="2"/>
    </row>
    <row r="741" spans="9:22" ht="13">
      <c r="I741" s="2"/>
      <c r="J741" s="2"/>
      <c r="L741" s="65"/>
      <c r="M741" s="65"/>
      <c r="O741" s="2"/>
      <c r="P741" s="2"/>
      <c r="R741" s="2"/>
      <c r="S741" s="2"/>
      <c r="U741" s="2"/>
      <c r="V741" s="2"/>
    </row>
    <row r="742" spans="9:22" ht="13">
      <c r="I742" s="2"/>
      <c r="J742" s="2"/>
      <c r="L742" s="65"/>
      <c r="M742" s="65"/>
      <c r="O742" s="2"/>
      <c r="P742" s="2"/>
      <c r="R742" s="2"/>
      <c r="S742" s="2"/>
      <c r="U742" s="2"/>
      <c r="V742" s="2"/>
    </row>
    <row r="743" spans="9:22" ht="13">
      <c r="I743" s="2"/>
      <c r="J743" s="2"/>
      <c r="L743" s="65"/>
      <c r="M743" s="65"/>
      <c r="O743" s="2"/>
      <c r="P743" s="2"/>
      <c r="R743" s="2"/>
      <c r="S743" s="2"/>
      <c r="U743" s="2"/>
      <c r="V743" s="2"/>
    </row>
    <row r="744" spans="9:22" ht="13">
      <c r="I744" s="2"/>
      <c r="J744" s="2"/>
      <c r="L744" s="65"/>
      <c r="M744" s="65"/>
      <c r="O744" s="2"/>
      <c r="P744" s="2"/>
      <c r="R744" s="2"/>
      <c r="S744" s="2"/>
      <c r="U744" s="2"/>
      <c r="V744" s="2"/>
    </row>
    <row r="745" spans="9:22" ht="13">
      <c r="I745" s="2"/>
      <c r="J745" s="2"/>
      <c r="L745" s="65"/>
      <c r="M745" s="65"/>
      <c r="O745" s="2"/>
      <c r="P745" s="2"/>
      <c r="R745" s="2"/>
      <c r="S745" s="2"/>
      <c r="U745" s="2"/>
      <c r="V745" s="2"/>
    </row>
    <row r="746" spans="9:22" ht="13">
      <c r="I746" s="2"/>
      <c r="J746" s="2"/>
      <c r="L746" s="65"/>
      <c r="M746" s="65"/>
      <c r="O746" s="2"/>
      <c r="P746" s="2"/>
      <c r="R746" s="2"/>
      <c r="S746" s="2"/>
      <c r="U746" s="2"/>
      <c r="V746" s="2"/>
    </row>
    <row r="747" spans="9:22" ht="13">
      <c r="I747" s="2"/>
      <c r="J747" s="2"/>
      <c r="L747" s="65"/>
      <c r="M747" s="65"/>
      <c r="O747" s="2"/>
      <c r="P747" s="2"/>
      <c r="R747" s="2"/>
      <c r="S747" s="2"/>
      <c r="U747" s="2"/>
      <c r="V747" s="2"/>
    </row>
    <row r="748" spans="9:22" ht="13">
      <c r="I748" s="2"/>
      <c r="J748" s="2"/>
      <c r="L748" s="65"/>
      <c r="M748" s="65"/>
      <c r="O748" s="2"/>
      <c r="P748" s="2"/>
      <c r="R748" s="2"/>
      <c r="S748" s="2"/>
      <c r="U748" s="2"/>
      <c r="V748" s="2"/>
    </row>
    <row r="749" spans="9:22" ht="13">
      <c r="I749" s="2"/>
      <c r="J749" s="2"/>
      <c r="L749" s="65"/>
      <c r="M749" s="65"/>
      <c r="O749" s="2"/>
      <c r="P749" s="2"/>
      <c r="R749" s="2"/>
      <c r="S749" s="2"/>
      <c r="U749" s="2"/>
      <c r="V749" s="2"/>
    </row>
    <row r="750" spans="9:22" ht="13">
      <c r="I750" s="2"/>
      <c r="J750" s="2"/>
      <c r="L750" s="65"/>
      <c r="M750" s="65"/>
      <c r="O750" s="2"/>
      <c r="P750" s="2"/>
      <c r="R750" s="2"/>
      <c r="S750" s="2"/>
      <c r="U750" s="2"/>
      <c r="V750" s="2"/>
    </row>
    <row r="751" spans="9:22" ht="13">
      <c r="I751" s="2"/>
      <c r="J751" s="2"/>
      <c r="L751" s="65"/>
      <c r="M751" s="65"/>
      <c r="O751" s="2"/>
      <c r="P751" s="2"/>
      <c r="R751" s="2"/>
      <c r="S751" s="2"/>
      <c r="U751" s="2"/>
      <c r="V751" s="2"/>
    </row>
    <row r="752" spans="9:22" ht="13">
      <c r="I752" s="2"/>
      <c r="J752" s="2"/>
      <c r="L752" s="65"/>
      <c r="M752" s="65"/>
      <c r="O752" s="2"/>
      <c r="P752" s="2"/>
      <c r="R752" s="2"/>
      <c r="S752" s="2"/>
      <c r="U752" s="2"/>
      <c r="V752" s="2"/>
    </row>
    <row r="753" spans="9:22" ht="13">
      <c r="I753" s="2"/>
      <c r="J753" s="2"/>
      <c r="L753" s="65"/>
      <c r="M753" s="65"/>
      <c r="O753" s="2"/>
      <c r="P753" s="2"/>
      <c r="R753" s="2"/>
      <c r="S753" s="2"/>
      <c r="U753" s="2"/>
      <c r="V753" s="2"/>
    </row>
    <row r="754" spans="9:22" ht="13">
      <c r="I754" s="2"/>
      <c r="J754" s="2"/>
      <c r="L754" s="65"/>
      <c r="M754" s="65"/>
      <c r="O754" s="2"/>
      <c r="P754" s="2"/>
      <c r="R754" s="2"/>
      <c r="S754" s="2"/>
      <c r="U754" s="2"/>
      <c r="V754" s="2"/>
    </row>
    <row r="755" spans="9:22" ht="13">
      <c r="I755" s="2"/>
      <c r="J755" s="2"/>
      <c r="L755" s="65"/>
      <c r="M755" s="65"/>
      <c r="O755" s="2"/>
      <c r="P755" s="2"/>
      <c r="R755" s="2"/>
      <c r="S755" s="2"/>
      <c r="U755" s="2"/>
      <c r="V755" s="2"/>
    </row>
    <row r="756" spans="9:22" ht="13">
      <c r="I756" s="2"/>
      <c r="J756" s="2"/>
      <c r="L756" s="65"/>
      <c r="M756" s="65"/>
      <c r="O756" s="2"/>
      <c r="P756" s="2"/>
      <c r="R756" s="2"/>
      <c r="S756" s="2"/>
      <c r="U756" s="2"/>
      <c r="V756" s="2"/>
    </row>
    <row r="757" spans="9:22" ht="13">
      <c r="I757" s="2"/>
      <c r="J757" s="2"/>
      <c r="L757" s="65"/>
      <c r="M757" s="65"/>
      <c r="O757" s="2"/>
      <c r="P757" s="2"/>
      <c r="R757" s="2"/>
      <c r="S757" s="2"/>
      <c r="U757" s="2"/>
      <c r="V757" s="2"/>
    </row>
    <row r="758" spans="9:22" ht="13">
      <c r="I758" s="2"/>
      <c r="J758" s="2"/>
      <c r="L758" s="65"/>
      <c r="M758" s="65"/>
      <c r="O758" s="2"/>
      <c r="P758" s="2"/>
      <c r="R758" s="2"/>
      <c r="S758" s="2"/>
      <c r="U758" s="2"/>
      <c r="V758" s="2"/>
    </row>
    <row r="759" spans="9:22" ht="13">
      <c r="I759" s="2"/>
      <c r="J759" s="2"/>
      <c r="L759" s="65"/>
      <c r="M759" s="65"/>
      <c r="O759" s="2"/>
      <c r="P759" s="2"/>
      <c r="R759" s="2"/>
      <c r="S759" s="2"/>
      <c r="U759" s="2"/>
      <c r="V759" s="2"/>
    </row>
    <row r="760" spans="9:22" ht="13">
      <c r="I760" s="2"/>
      <c r="J760" s="2"/>
      <c r="L760" s="65"/>
      <c r="M760" s="65"/>
      <c r="O760" s="2"/>
      <c r="P760" s="2"/>
      <c r="R760" s="2"/>
      <c r="S760" s="2"/>
      <c r="U760" s="2"/>
      <c r="V760" s="2"/>
    </row>
    <row r="761" spans="9:22" ht="13">
      <c r="I761" s="2"/>
      <c r="J761" s="2"/>
      <c r="L761" s="65"/>
      <c r="M761" s="65"/>
      <c r="O761" s="2"/>
      <c r="P761" s="2"/>
      <c r="R761" s="2"/>
      <c r="S761" s="2"/>
      <c r="U761" s="2"/>
      <c r="V761" s="2"/>
    </row>
    <row r="762" spans="9:22" ht="13">
      <c r="I762" s="2"/>
      <c r="J762" s="2"/>
      <c r="L762" s="65"/>
      <c r="M762" s="65"/>
      <c r="O762" s="2"/>
      <c r="P762" s="2"/>
      <c r="R762" s="2"/>
      <c r="S762" s="2"/>
      <c r="U762" s="2"/>
      <c r="V762" s="2"/>
    </row>
    <row r="763" spans="9:22" ht="13">
      <c r="I763" s="2"/>
      <c r="J763" s="2"/>
      <c r="L763" s="65"/>
      <c r="M763" s="65"/>
      <c r="O763" s="2"/>
      <c r="P763" s="2"/>
      <c r="R763" s="2"/>
      <c r="S763" s="2"/>
      <c r="U763" s="2"/>
      <c r="V763" s="2"/>
    </row>
    <row r="764" spans="9:22" ht="13">
      <c r="I764" s="2"/>
      <c r="J764" s="2"/>
      <c r="L764" s="65"/>
      <c r="M764" s="65"/>
      <c r="O764" s="2"/>
      <c r="P764" s="2"/>
      <c r="R764" s="2"/>
      <c r="S764" s="2"/>
      <c r="U764" s="2"/>
      <c r="V764" s="2"/>
    </row>
    <row r="765" spans="9:22" ht="13">
      <c r="I765" s="2"/>
      <c r="J765" s="2"/>
      <c r="L765" s="65"/>
      <c r="M765" s="65"/>
      <c r="O765" s="2"/>
      <c r="P765" s="2"/>
      <c r="R765" s="2"/>
      <c r="S765" s="2"/>
      <c r="U765" s="2"/>
      <c r="V765" s="2"/>
    </row>
    <row r="766" spans="9:22" ht="13">
      <c r="I766" s="2"/>
      <c r="J766" s="2"/>
      <c r="L766" s="65"/>
      <c r="M766" s="65"/>
      <c r="O766" s="2"/>
      <c r="P766" s="2"/>
      <c r="R766" s="2"/>
      <c r="S766" s="2"/>
      <c r="U766" s="2"/>
      <c r="V766" s="2"/>
    </row>
    <row r="767" spans="9:22" ht="13">
      <c r="I767" s="2"/>
      <c r="J767" s="2"/>
      <c r="L767" s="65"/>
      <c r="M767" s="65"/>
      <c r="O767" s="2"/>
      <c r="P767" s="2"/>
      <c r="R767" s="2"/>
      <c r="S767" s="2"/>
      <c r="U767" s="2"/>
      <c r="V767" s="2"/>
    </row>
    <row r="768" spans="9:22" ht="13">
      <c r="I768" s="2"/>
      <c r="J768" s="2"/>
      <c r="L768" s="65"/>
      <c r="M768" s="65"/>
      <c r="O768" s="2"/>
      <c r="P768" s="2"/>
      <c r="R768" s="2"/>
      <c r="S768" s="2"/>
      <c r="U768" s="2"/>
      <c r="V768" s="2"/>
    </row>
    <row r="769" spans="9:22" ht="13">
      <c r="I769" s="2"/>
      <c r="J769" s="2"/>
      <c r="L769" s="65"/>
      <c r="M769" s="65"/>
      <c r="O769" s="2"/>
      <c r="P769" s="2"/>
      <c r="R769" s="2"/>
      <c r="S769" s="2"/>
      <c r="U769" s="2"/>
      <c r="V769" s="2"/>
    </row>
    <row r="770" spans="9:22" ht="13">
      <c r="I770" s="2"/>
      <c r="J770" s="2"/>
      <c r="L770" s="65"/>
      <c r="M770" s="65"/>
      <c r="O770" s="2"/>
      <c r="P770" s="2"/>
      <c r="R770" s="2"/>
      <c r="S770" s="2"/>
      <c r="U770" s="2"/>
      <c r="V770" s="2"/>
    </row>
    <row r="771" spans="9:22" ht="13">
      <c r="I771" s="2"/>
      <c r="J771" s="2"/>
      <c r="L771" s="65"/>
      <c r="M771" s="65"/>
      <c r="O771" s="2"/>
      <c r="P771" s="2"/>
      <c r="R771" s="2"/>
      <c r="S771" s="2"/>
      <c r="U771" s="2"/>
      <c r="V771" s="2"/>
    </row>
    <row r="772" spans="9:22" ht="13">
      <c r="I772" s="2"/>
      <c r="J772" s="2"/>
      <c r="L772" s="65"/>
      <c r="M772" s="65"/>
      <c r="O772" s="2"/>
      <c r="P772" s="2"/>
      <c r="R772" s="2"/>
      <c r="S772" s="2"/>
      <c r="U772" s="2"/>
      <c r="V772" s="2"/>
    </row>
    <row r="773" spans="9:22" ht="13">
      <c r="I773" s="2"/>
      <c r="J773" s="2"/>
      <c r="L773" s="65"/>
      <c r="M773" s="65"/>
      <c r="O773" s="2"/>
      <c r="P773" s="2"/>
      <c r="R773" s="2"/>
      <c r="S773" s="2"/>
      <c r="U773" s="2"/>
      <c r="V773" s="2"/>
    </row>
    <row r="774" spans="9:22" ht="13">
      <c r="I774" s="2"/>
      <c r="J774" s="2"/>
      <c r="L774" s="65"/>
      <c r="M774" s="65"/>
      <c r="O774" s="2"/>
      <c r="P774" s="2"/>
      <c r="R774" s="2"/>
      <c r="S774" s="2"/>
      <c r="U774" s="2"/>
      <c r="V774" s="2"/>
    </row>
    <row r="775" spans="9:22" ht="13">
      <c r="I775" s="2"/>
      <c r="J775" s="2"/>
      <c r="L775" s="65"/>
      <c r="M775" s="65"/>
      <c r="O775" s="2"/>
      <c r="P775" s="2"/>
      <c r="R775" s="2"/>
      <c r="S775" s="2"/>
      <c r="U775" s="2"/>
      <c r="V775" s="2"/>
    </row>
    <row r="776" spans="9:22" ht="13">
      <c r="I776" s="2"/>
      <c r="J776" s="2"/>
      <c r="L776" s="65"/>
      <c r="M776" s="65"/>
      <c r="O776" s="2"/>
      <c r="P776" s="2"/>
      <c r="R776" s="2"/>
      <c r="S776" s="2"/>
      <c r="U776" s="2"/>
      <c r="V776" s="2"/>
    </row>
    <row r="777" spans="9:22" ht="13">
      <c r="I777" s="2"/>
      <c r="J777" s="2"/>
      <c r="L777" s="65"/>
      <c r="M777" s="65"/>
      <c r="O777" s="2"/>
      <c r="P777" s="2"/>
      <c r="R777" s="2"/>
      <c r="S777" s="2"/>
      <c r="U777" s="2"/>
      <c r="V777" s="2"/>
    </row>
    <row r="778" spans="9:22" ht="13">
      <c r="I778" s="2"/>
      <c r="J778" s="2"/>
      <c r="L778" s="65"/>
      <c r="M778" s="65"/>
      <c r="O778" s="2"/>
      <c r="P778" s="2"/>
      <c r="R778" s="2"/>
      <c r="S778" s="2"/>
      <c r="U778" s="2"/>
      <c r="V778" s="2"/>
    </row>
    <row r="779" spans="9:22" ht="13">
      <c r="I779" s="2"/>
      <c r="J779" s="2"/>
      <c r="L779" s="65"/>
      <c r="M779" s="65"/>
      <c r="O779" s="2"/>
      <c r="P779" s="2"/>
      <c r="R779" s="2"/>
      <c r="S779" s="2"/>
      <c r="U779" s="2"/>
      <c r="V779" s="2"/>
    </row>
    <row r="780" spans="9:22" ht="13">
      <c r="I780" s="2"/>
      <c r="J780" s="2"/>
      <c r="L780" s="65"/>
      <c r="M780" s="65"/>
      <c r="O780" s="2"/>
      <c r="P780" s="2"/>
      <c r="R780" s="2"/>
      <c r="S780" s="2"/>
      <c r="U780" s="2"/>
      <c r="V780" s="2"/>
    </row>
    <row r="781" spans="9:22" ht="13">
      <c r="I781" s="2"/>
      <c r="J781" s="2"/>
      <c r="L781" s="65"/>
      <c r="M781" s="65"/>
      <c r="O781" s="2"/>
      <c r="P781" s="2"/>
      <c r="R781" s="2"/>
      <c r="S781" s="2"/>
      <c r="U781" s="2"/>
      <c r="V781" s="2"/>
    </row>
    <row r="782" spans="9:22" ht="13">
      <c r="I782" s="2"/>
      <c r="J782" s="2"/>
      <c r="L782" s="65"/>
      <c r="M782" s="65"/>
      <c r="O782" s="2"/>
      <c r="P782" s="2"/>
      <c r="R782" s="2"/>
      <c r="S782" s="2"/>
      <c r="U782" s="2"/>
      <c r="V782" s="2"/>
    </row>
    <row r="783" spans="9:22" ht="13">
      <c r="I783" s="2"/>
      <c r="J783" s="2"/>
      <c r="L783" s="65"/>
      <c r="M783" s="65"/>
      <c r="O783" s="2"/>
      <c r="P783" s="2"/>
      <c r="R783" s="2"/>
      <c r="S783" s="2"/>
      <c r="U783" s="2"/>
      <c r="V783" s="2"/>
    </row>
    <row r="784" spans="9:22" ht="13">
      <c r="I784" s="2"/>
      <c r="J784" s="2"/>
      <c r="L784" s="65"/>
      <c r="M784" s="65"/>
      <c r="O784" s="2"/>
      <c r="P784" s="2"/>
      <c r="R784" s="2"/>
      <c r="S784" s="2"/>
      <c r="U784" s="2"/>
      <c r="V784" s="2"/>
    </row>
    <row r="785" spans="9:22" ht="13">
      <c r="I785" s="2"/>
      <c r="J785" s="2"/>
      <c r="L785" s="65"/>
      <c r="M785" s="65"/>
      <c r="O785" s="2"/>
      <c r="P785" s="2"/>
      <c r="R785" s="2"/>
      <c r="S785" s="2"/>
      <c r="U785" s="2"/>
      <c r="V785" s="2"/>
    </row>
    <row r="786" spans="9:22" ht="13">
      <c r="I786" s="2"/>
      <c r="J786" s="2"/>
      <c r="L786" s="65"/>
      <c r="M786" s="65"/>
      <c r="O786" s="2"/>
      <c r="P786" s="2"/>
      <c r="R786" s="2"/>
      <c r="S786" s="2"/>
      <c r="U786" s="2"/>
      <c r="V786" s="2"/>
    </row>
    <row r="787" spans="9:22" ht="13">
      <c r="I787" s="2"/>
      <c r="J787" s="2"/>
      <c r="L787" s="65"/>
      <c r="M787" s="65"/>
      <c r="O787" s="2"/>
      <c r="P787" s="2"/>
      <c r="R787" s="2"/>
      <c r="S787" s="2"/>
      <c r="U787" s="2"/>
      <c r="V787" s="2"/>
    </row>
    <row r="788" spans="9:22" ht="13">
      <c r="I788" s="2"/>
      <c r="J788" s="2"/>
      <c r="L788" s="65"/>
      <c r="M788" s="65"/>
      <c r="O788" s="2"/>
      <c r="P788" s="2"/>
      <c r="R788" s="2"/>
      <c r="S788" s="2"/>
      <c r="U788" s="2"/>
      <c r="V788" s="2"/>
    </row>
    <row r="789" spans="9:22" ht="13">
      <c r="I789" s="2"/>
      <c r="J789" s="2"/>
      <c r="L789" s="65"/>
      <c r="M789" s="65"/>
      <c r="O789" s="2"/>
      <c r="P789" s="2"/>
      <c r="R789" s="2"/>
      <c r="S789" s="2"/>
      <c r="U789" s="2"/>
      <c r="V789" s="2"/>
    </row>
    <row r="790" spans="9:22" ht="13">
      <c r="I790" s="2"/>
      <c r="J790" s="2"/>
      <c r="L790" s="65"/>
      <c r="M790" s="65"/>
      <c r="O790" s="2"/>
      <c r="P790" s="2"/>
      <c r="R790" s="2"/>
      <c r="S790" s="2"/>
      <c r="U790" s="2"/>
      <c r="V790" s="2"/>
    </row>
    <row r="791" spans="9:22" ht="13">
      <c r="I791" s="2"/>
      <c r="J791" s="2"/>
      <c r="L791" s="65"/>
      <c r="M791" s="65"/>
      <c r="O791" s="2"/>
      <c r="P791" s="2"/>
      <c r="R791" s="2"/>
      <c r="S791" s="2"/>
      <c r="U791" s="2"/>
      <c r="V791" s="2"/>
    </row>
    <row r="792" spans="9:22" ht="13">
      <c r="I792" s="2"/>
      <c r="J792" s="2"/>
      <c r="L792" s="65"/>
      <c r="M792" s="65"/>
      <c r="O792" s="2"/>
      <c r="P792" s="2"/>
      <c r="R792" s="2"/>
      <c r="S792" s="2"/>
      <c r="U792" s="2"/>
      <c r="V792" s="2"/>
    </row>
    <row r="793" spans="9:22" ht="13">
      <c r="I793" s="2"/>
      <c r="J793" s="2"/>
      <c r="L793" s="65"/>
      <c r="M793" s="65"/>
      <c r="O793" s="2"/>
      <c r="P793" s="2"/>
      <c r="R793" s="2"/>
      <c r="S793" s="2"/>
      <c r="U793" s="2"/>
      <c r="V793" s="2"/>
    </row>
    <row r="794" spans="9:22" ht="13">
      <c r="I794" s="2"/>
      <c r="J794" s="2"/>
      <c r="L794" s="65"/>
      <c r="M794" s="65"/>
      <c r="O794" s="2"/>
      <c r="P794" s="2"/>
      <c r="R794" s="2"/>
      <c r="S794" s="2"/>
      <c r="U794" s="2"/>
      <c r="V794" s="2"/>
    </row>
    <row r="795" spans="9:22" ht="13">
      <c r="I795" s="2"/>
      <c r="J795" s="2"/>
      <c r="L795" s="65"/>
      <c r="M795" s="65"/>
      <c r="O795" s="2"/>
      <c r="P795" s="2"/>
      <c r="R795" s="2"/>
      <c r="S795" s="2"/>
      <c r="U795" s="2"/>
      <c r="V795" s="2"/>
    </row>
    <row r="796" spans="9:22" ht="13">
      <c r="I796" s="2"/>
      <c r="J796" s="2"/>
      <c r="L796" s="65"/>
      <c r="M796" s="65"/>
      <c r="O796" s="2"/>
      <c r="P796" s="2"/>
      <c r="R796" s="2"/>
      <c r="S796" s="2"/>
      <c r="U796" s="2"/>
      <c r="V796" s="2"/>
    </row>
    <row r="797" spans="9:22" ht="13">
      <c r="I797" s="2"/>
      <c r="J797" s="2"/>
      <c r="L797" s="65"/>
      <c r="M797" s="65"/>
      <c r="O797" s="2"/>
      <c r="P797" s="2"/>
      <c r="R797" s="2"/>
      <c r="S797" s="2"/>
      <c r="U797" s="2"/>
      <c r="V797" s="2"/>
    </row>
    <row r="798" spans="9:22" ht="13">
      <c r="I798" s="2"/>
      <c r="J798" s="2"/>
      <c r="L798" s="65"/>
      <c r="M798" s="65"/>
      <c r="O798" s="2"/>
      <c r="P798" s="2"/>
      <c r="R798" s="2"/>
      <c r="S798" s="2"/>
      <c r="U798" s="2"/>
      <c r="V798" s="2"/>
    </row>
    <row r="799" spans="9:22" ht="13">
      <c r="I799" s="2"/>
      <c r="J799" s="2"/>
      <c r="L799" s="65"/>
      <c r="M799" s="65"/>
      <c r="O799" s="2"/>
      <c r="P799" s="2"/>
      <c r="R799" s="2"/>
      <c r="S799" s="2"/>
      <c r="U799" s="2"/>
      <c r="V799" s="2"/>
    </row>
    <row r="800" spans="9:22" ht="13">
      <c r="I800" s="2"/>
      <c r="J800" s="2"/>
      <c r="L800" s="65"/>
      <c r="M800" s="65"/>
      <c r="O800" s="2"/>
      <c r="P800" s="2"/>
      <c r="R800" s="2"/>
      <c r="S800" s="2"/>
      <c r="U800" s="2"/>
      <c r="V800" s="2"/>
    </row>
    <row r="801" spans="9:22" ht="13">
      <c r="I801" s="2"/>
      <c r="J801" s="2"/>
      <c r="L801" s="65"/>
      <c r="M801" s="65"/>
      <c r="O801" s="2"/>
      <c r="P801" s="2"/>
      <c r="R801" s="2"/>
      <c r="S801" s="2"/>
      <c r="U801" s="2"/>
      <c r="V801" s="2"/>
    </row>
    <row r="802" spans="9:22" ht="13">
      <c r="I802" s="2"/>
      <c r="J802" s="2"/>
      <c r="L802" s="65"/>
      <c r="M802" s="65"/>
      <c r="O802" s="2"/>
      <c r="P802" s="2"/>
      <c r="R802" s="2"/>
      <c r="S802" s="2"/>
      <c r="U802" s="2"/>
      <c r="V802" s="2"/>
    </row>
    <row r="803" spans="9:22" ht="13">
      <c r="I803" s="2"/>
      <c r="J803" s="2"/>
      <c r="L803" s="65"/>
      <c r="M803" s="65"/>
      <c r="O803" s="2"/>
      <c r="P803" s="2"/>
      <c r="R803" s="2"/>
      <c r="S803" s="2"/>
      <c r="U803" s="2"/>
      <c r="V803" s="2"/>
    </row>
    <row r="804" spans="9:22" ht="13">
      <c r="I804" s="2"/>
      <c r="J804" s="2"/>
      <c r="L804" s="65"/>
      <c r="M804" s="65"/>
      <c r="O804" s="2"/>
      <c r="P804" s="2"/>
      <c r="R804" s="2"/>
      <c r="S804" s="2"/>
      <c r="U804" s="2"/>
      <c r="V804" s="2"/>
    </row>
    <row r="805" spans="9:22" ht="13">
      <c r="I805" s="2"/>
      <c r="J805" s="2"/>
      <c r="L805" s="65"/>
      <c r="M805" s="65"/>
      <c r="O805" s="2"/>
      <c r="P805" s="2"/>
      <c r="R805" s="2"/>
      <c r="S805" s="2"/>
      <c r="U805" s="2"/>
      <c r="V805" s="2"/>
    </row>
    <row r="806" spans="9:22" ht="13">
      <c r="I806" s="2"/>
      <c r="J806" s="2"/>
      <c r="L806" s="65"/>
      <c r="M806" s="65"/>
      <c r="O806" s="2"/>
      <c r="P806" s="2"/>
      <c r="R806" s="2"/>
      <c r="S806" s="2"/>
      <c r="U806" s="2"/>
      <c r="V806" s="2"/>
    </row>
    <row r="807" spans="9:22" ht="13">
      <c r="I807" s="2"/>
      <c r="J807" s="2"/>
      <c r="L807" s="65"/>
      <c r="M807" s="65"/>
      <c r="O807" s="2"/>
      <c r="P807" s="2"/>
      <c r="R807" s="2"/>
      <c r="S807" s="2"/>
      <c r="U807" s="2"/>
      <c r="V807" s="2"/>
    </row>
    <row r="808" spans="9:22" ht="13">
      <c r="I808" s="2"/>
      <c r="J808" s="2"/>
      <c r="L808" s="65"/>
      <c r="M808" s="65"/>
      <c r="O808" s="2"/>
      <c r="P808" s="2"/>
      <c r="R808" s="2"/>
      <c r="S808" s="2"/>
      <c r="U808" s="2"/>
      <c r="V808" s="2"/>
    </row>
    <row r="809" spans="9:22" ht="13">
      <c r="I809" s="2"/>
      <c r="J809" s="2"/>
      <c r="L809" s="65"/>
      <c r="M809" s="65"/>
      <c r="O809" s="2"/>
      <c r="P809" s="2"/>
      <c r="R809" s="2"/>
      <c r="S809" s="2"/>
      <c r="U809" s="2"/>
      <c r="V809" s="2"/>
    </row>
    <row r="810" spans="9:22" ht="13">
      <c r="I810" s="2"/>
      <c r="J810" s="2"/>
      <c r="L810" s="65"/>
      <c r="M810" s="65"/>
      <c r="O810" s="2"/>
      <c r="P810" s="2"/>
      <c r="R810" s="2"/>
      <c r="S810" s="2"/>
      <c r="U810" s="2"/>
      <c r="V810" s="2"/>
    </row>
    <row r="811" spans="9:22" ht="13">
      <c r="I811" s="2"/>
      <c r="J811" s="2"/>
      <c r="L811" s="65"/>
      <c r="M811" s="65"/>
      <c r="O811" s="2"/>
      <c r="P811" s="2"/>
      <c r="R811" s="2"/>
      <c r="S811" s="2"/>
      <c r="U811" s="2"/>
      <c r="V811" s="2"/>
    </row>
    <row r="812" spans="9:22" ht="13">
      <c r="I812" s="2"/>
      <c r="J812" s="2"/>
      <c r="L812" s="65"/>
      <c r="M812" s="65"/>
      <c r="O812" s="2"/>
      <c r="P812" s="2"/>
      <c r="R812" s="2"/>
      <c r="S812" s="2"/>
      <c r="U812" s="2"/>
      <c r="V812" s="2"/>
    </row>
    <row r="813" spans="9:22" ht="13">
      <c r="I813" s="2"/>
      <c r="J813" s="2"/>
      <c r="L813" s="65"/>
      <c r="M813" s="65"/>
      <c r="O813" s="2"/>
      <c r="P813" s="2"/>
      <c r="R813" s="2"/>
      <c r="S813" s="2"/>
      <c r="U813" s="2"/>
      <c r="V813" s="2"/>
    </row>
    <row r="814" spans="9:22" ht="13">
      <c r="I814" s="2"/>
      <c r="J814" s="2"/>
      <c r="L814" s="65"/>
      <c r="M814" s="65"/>
      <c r="O814" s="2"/>
      <c r="P814" s="2"/>
      <c r="R814" s="2"/>
      <c r="S814" s="2"/>
      <c r="U814" s="2"/>
      <c r="V814" s="2"/>
    </row>
    <row r="815" spans="9:22" ht="13">
      <c r="I815" s="2"/>
      <c r="J815" s="2"/>
      <c r="L815" s="65"/>
      <c r="M815" s="65"/>
      <c r="O815" s="2"/>
      <c r="P815" s="2"/>
      <c r="R815" s="2"/>
      <c r="S815" s="2"/>
      <c r="U815" s="2"/>
      <c r="V815" s="2"/>
    </row>
    <row r="816" spans="9:22" ht="13">
      <c r="I816" s="2"/>
      <c r="J816" s="2"/>
      <c r="L816" s="65"/>
      <c r="M816" s="65"/>
      <c r="O816" s="2"/>
      <c r="P816" s="2"/>
      <c r="R816" s="2"/>
      <c r="S816" s="2"/>
      <c r="U816" s="2"/>
      <c r="V816" s="2"/>
    </row>
    <row r="817" spans="9:22" ht="13">
      <c r="I817" s="2"/>
      <c r="J817" s="2"/>
      <c r="L817" s="65"/>
      <c r="M817" s="65"/>
      <c r="O817" s="2"/>
      <c r="P817" s="2"/>
      <c r="R817" s="2"/>
      <c r="S817" s="2"/>
      <c r="U817" s="2"/>
      <c r="V817" s="2"/>
    </row>
    <row r="818" spans="9:22" ht="13">
      <c r="I818" s="2"/>
      <c r="J818" s="2"/>
      <c r="L818" s="65"/>
      <c r="M818" s="65"/>
      <c r="O818" s="2"/>
      <c r="P818" s="2"/>
      <c r="R818" s="2"/>
      <c r="S818" s="2"/>
      <c r="U818" s="2"/>
      <c r="V818" s="2"/>
    </row>
    <row r="819" spans="9:22" ht="13">
      <c r="I819" s="2"/>
      <c r="J819" s="2"/>
      <c r="L819" s="65"/>
      <c r="M819" s="65"/>
      <c r="O819" s="2"/>
      <c r="P819" s="2"/>
      <c r="R819" s="2"/>
      <c r="S819" s="2"/>
      <c r="U819" s="2"/>
      <c r="V819" s="2"/>
    </row>
    <row r="820" spans="9:22" ht="13">
      <c r="I820" s="2"/>
      <c r="J820" s="2"/>
      <c r="L820" s="65"/>
      <c r="M820" s="65"/>
      <c r="O820" s="2"/>
      <c r="P820" s="2"/>
      <c r="R820" s="2"/>
      <c r="S820" s="2"/>
      <c r="U820" s="2"/>
      <c r="V820" s="2"/>
    </row>
    <row r="821" spans="9:22" ht="13">
      <c r="I821" s="2"/>
      <c r="J821" s="2"/>
      <c r="L821" s="65"/>
      <c r="M821" s="65"/>
      <c r="O821" s="2"/>
      <c r="P821" s="2"/>
      <c r="R821" s="2"/>
      <c r="S821" s="2"/>
      <c r="U821" s="2"/>
      <c r="V821" s="2"/>
    </row>
    <row r="822" spans="9:22" ht="13">
      <c r="I822" s="2"/>
      <c r="J822" s="2"/>
      <c r="L822" s="65"/>
      <c r="M822" s="65"/>
      <c r="O822" s="2"/>
      <c r="P822" s="2"/>
      <c r="R822" s="2"/>
      <c r="S822" s="2"/>
      <c r="U822" s="2"/>
      <c r="V822" s="2"/>
    </row>
    <row r="823" spans="9:22" ht="13">
      <c r="I823" s="2"/>
      <c r="J823" s="2"/>
      <c r="L823" s="65"/>
      <c r="M823" s="65"/>
      <c r="O823" s="2"/>
      <c r="P823" s="2"/>
      <c r="R823" s="2"/>
      <c r="S823" s="2"/>
      <c r="U823" s="2"/>
      <c r="V823" s="2"/>
    </row>
    <row r="824" spans="9:22" ht="13">
      <c r="I824" s="2"/>
      <c r="J824" s="2"/>
      <c r="L824" s="65"/>
      <c r="M824" s="65"/>
      <c r="O824" s="2"/>
      <c r="P824" s="2"/>
      <c r="R824" s="2"/>
      <c r="S824" s="2"/>
      <c r="U824" s="2"/>
      <c r="V824" s="2"/>
    </row>
    <row r="825" spans="9:22" ht="13">
      <c r="I825" s="2"/>
      <c r="J825" s="2"/>
      <c r="L825" s="65"/>
      <c r="M825" s="65"/>
      <c r="O825" s="2"/>
      <c r="P825" s="2"/>
      <c r="R825" s="2"/>
      <c r="S825" s="2"/>
      <c r="U825" s="2"/>
      <c r="V825" s="2"/>
    </row>
    <row r="826" spans="9:22" ht="13">
      <c r="I826" s="2"/>
      <c r="J826" s="2"/>
      <c r="L826" s="65"/>
      <c r="M826" s="65"/>
      <c r="O826" s="2"/>
      <c r="P826" s="2"/>
      <c r="R826" s="2"/>
      <c r="S826" s="2"/>
      <c r="U826" s="2"/>
      <c r="V826" s="2"/>
    </row>
    <row r="827" spans="9:22" ht="13">
      <c r="I827" s="2"/>
      <c r="J827" s="2"/>
      <c r="L827" s="65"/>
      <c r="M827" s="65"/>
      <c r="O827" s="2"/>
      <c r="P827" s="2"/>
      <c r="R827" s="2"/>
      <c r="S827" s="2"/>
      <c r="U827" s="2"/>
      <c r="V827" s="2"/>
    </row>
    <row r="828" spans="9:22" ht="13">
      <c r="I828" s="2"/>
      <c r="J828" s="2"/>
      <c r="L828" s="65"/>
      <c r="M828" s="65"/>
      <c r="O828" s="2"/>
      <c r="P828" s="2"/>
      <c r="R828" s="2"/>
      <c r="S828" s="2"/>
      <c r="U828" s="2"/>
      <c r="V828" s="2"/>
    </row>
    <row r="829" spans="9:22" ht="13">
      <c r="I829" s="2"/>
      <c r="J829" s="2"/>
      <c r="L829" s="65"/>
      <c r="M829" s="65"/>
      <c r="O829" s="2"/>
      <c r="P829" s="2"/>
      <c r="R829" s="2"/>
      <c r="S829" s="2"/>
      <c r="U829" s="2"/>
      <c r="V829" s="2"/>
    </row>
    <row r="830" spans="9:22" ht="13">
      <c r="I830" s="2"/>
      <c r="J830" s="2"/>
      <c r="L830" s="65"/>
      <c r="M830" s="65"/>
      <c r="O830" s="2"/>
      <c r="P830" s="2"/>
      <c r="R830" s="2"/>
      <c r="S830" s="2"/>
      <c r="U830" s="2"/>
      <c r="V830" s="2"/>
    </row>
    <row r="831" spans="9:22" ht="13">
      <c r="I831" s="2"/>
      <c r="J831" s="2"/>
      <c r="L831" s="65"/>
      <c r="M831" s="65"/>
      <c r="O831" s="2"/>
      <c r="P831" s="2"/>
      <c r="R831" s="2"/>
      <c r="S831" s="2"/>
      <c r="U831" s="2"/>
      <c r="V831" s="2"/>
    </row>
    <row r="832" spans="9:22" ht="13">
      <c r="I832" s="2"/>
      <c r="J832" s="2"/>
      <c r="L832" s="65"/>
      <c r="M832" s="65"/>
      <c r="O832" s="2"/>
      <c r="P832" s="2"/>
      <c r="R832" s="2"/>
      <c r="S832" s="2"/>
      <c r="U832" s="2"/>
      <c r="V832" s="2"/>
    </row>
    <row r="833" spans="9:22" ht="13">
      <c r="I833" s="2"/>
      <c r="J833" s="2"/>
      <c r="L833" s="65"/>
      <c r="M833" s="65"/>
      <c r="O833" s="2"/>
      <c r="P833" s="2"/>
      <c r="R833" s="2"/>
      <c r="S833" s="2"/>
      <c r="U833" s="2"/>
      <c r="V833" s="2"/>
    </row>
    <row r="834" spans="9:22" ht="13">
      <c r="I834" s="2"/>
      <c r="J834" s="2"/>
      <c r="L834" s="65"/>
      <c r="M834" s="65"/>
      <c r="O834" s="2"/>
      <c r="P834" s="2"/>
      <c r="R834" s="2"/>
      <c r="S834" s="2"/>
      <c r="U834" s="2"/>
      <c r="V834" s="2"/>
    </row>
    <row r="835" spans="9:22" ht="13">
      <c r="I835" s="2"/>
      <c r="J835" s="2"/>
      <c r="L835" s="65"/>
      <c r="M835" s="65"/>
      <c r="O835" s="2"/>
      <c r="P835" s="2"/>
      <c r="R835" s="2"/>
      <c r="S835" s="2"/>
      <c r="U835" s="2"/>
      <c r="V835" s="2"/>
    </row>
    <row r="836" spans="9:22" ht="13">
      <c r="I836" s="2"/>
      <c r="J836" s="2"/>
      <c r="L836" s="65"/>
      <c r="M836" s="65"/>
      <c r="O836" s="2"/>
      <c r="P836" s="2"/>
      <c r="R836" s="2"/>
      <c r="S836" s="2"/>
      <c r="U836" s="2"/>
      <c r="V836" s="2"/>
    </row>
    <row r="837" spans="9:22" ht="13">
      <c r="I837" s="2"/>
      <c r="J837" s="2"/>
      <c r="L837" s="65"/>
      <c r="M837" s="65"/>
      <c r="O837" s="2"/>
      <c r="P837" s="2"/>
      <c r="R837" s="2"/>
      <c r="S837" s="2"/>
      <c r="U837" s="2"/>
      <c r="V837" s="2"/>
    </row>
    <row r="838" spans="9:22" ht="13">
      <c r="I838" s="2"/>
      <c r="J838" s="2"/>
      <c r="L838" s="65"/>
      <c r="M838" s="65"/>
      <c r="O838" s="2"/>
      <c r="P838" s="2"/>
      <c r="R838" s="2"/>
      <c r="S838" s="2"/>
      <c r="U838" s="2"/>
      <c r="V838" s="2"/>
    </row>
    <row r="839" spans="9:22" ht="13">
      <c r="I839" s="2"/>
      <c r="J839" s="2"/>
      <c r="L839" s="65"/>
      <c r="M839" s="65"/>
      <c r="O839" s="2"/>
      <c r="P839" s="2"/>
      <c r="R839" s="2"/>
      <c r="S839" s="2"/>
      <c r="U839" s="2"/>
      <c r="V839" s="2"/>
    </row>
    <row r="840" spans="9:22" ht="13">
      <c r="I840" s="2"/>
      <c r="J840" s="2"/>
      <c r="L840" s="65"/>
      <c r="M840" s="65"/>
      <c r="O840" s="2"/>
      <c r="P840" s="2"/>
      <c r="R840" s="2"/>
      <c r="S840" s="2"/>
      <c r="U840" s="2"/>
      <c r="V840" s="2"/>
    </row>
    <row r="841" spans="9:22" ht="13">
      <c r="I841" s="2"/>
      <c r="J841" s="2"/>
      <c r="L841" s="65"/>
      <c r="M841" s="65"/>
      <c r="O841" s="2"/>
      <c r="P841" s="2"/>
      <c r="R841" s="2"/>
      <c r="S841" s="2"/>
      <c r="U841" s="2"/>
      <c r="V841" s="2"/>
    </row>
    <row r="842" spans="9:22" ht="13">
      <c r="I842" s="2"/>
      <c r="J842" s="2"/>
      <c r="L842" s="65"/>
      <c r="M842" s="65"/>
      <c r="O842" s="2"/>
      <c r="P842" s="2"/>
      <c r="R842" s="2"/>
      <c r="S842" s="2"/>
      <c r="U842" s="2"/>
      <c r="V842" s="2"/>
    </row>
    <row r="843" spans="9:22" ht="13">
      <c r="I843" s="2"/>
      <c r="J843" s="2"/>
      <c r="L843" s="65"/>
      <c r="M843" s="65"/>
      <c r="O843" s="2"/>
      <c r="P843" s="2"/>
      <c r="R843" s="2"/>
      <c r="S843" s="2"/>
      <c r="U843" s="2"/>
      <c r="V843" s="2"/>
    </row>
    <row r="844" spans="9:22" ht="13">
      <c r="I844" s="2"/>
      <c r="J844" s="2"/>
      <c r="L844" s="65"/>
      <c r="M844" s="65"/>
      <c r="O844" s="2"/>
      <c r="P844" s="2"/>
      <c r="R844" s="2"/>
      <c r="S844" s="2"/>
      <c r="U844" s="2"/>
      <c r="V844" s="2"/>
    </row>
    <row r="845" spans="9:22" ht="13">
      <c r="I845" s="2"/>
      <c r="J845" s="2"/>
      <c r="L845" s="65"/>
      <c r="M845" s="65"/>
      <c r="O845" s="2"/>
      <c r="P845" s="2"/>
      <c r="R845" s="2"/>
      <c r="S845" s="2"/>
      <c r="U845" s="2"/>
      <c r="V845" s="2"/>
    </row>
    <row r="846" spans="9:22" ht="13">
      <c r="I846" s="2"/>
      <c r="J846" s="2"/>
      <c r="L846" s="65"/>
      <c r="M846" s="65"/>
      <c r="O846" s="2"/>
      <c r="P846" s="2"/>
      <c r="R846" s="2"/>
      <c r="S846" s="2"/>
      <c r="U846" s="2"/>
      <c r="V846" s="2"/>
    </row>
    <row r="847" spans="9:22" ht="13">
      <c r="I847" s="2"/>
      <c r="J847" s="2"/>
      <c r="L847" s="65"/>
      <c r="M847" s="65"/>
      <c r="O847" s="2"/>
      <c r="P847" s="2"/>
      <c r="R847" s="2"/>
      <c r="S847" s="2"/>
      <c r="U847" s="2"/>
      <c r="V847" s="2"/>
    </row>
    <row r="848" spans="9:22" ht="13">
      <c r="I848" s="2"/>
      <c r="J848" s="2"/>
      <c r="L848" s="65"/>
      <c r="M848" s="65"/>
      <c r="O848" s="2"/>
      <c r="P848" s="2"/>
      <c r="R848" s="2"/>
      <c r="S848" s="2"/>
      <c r="U848" s="2"/>
      <c r="V848" s="2"/>
    </row>
    <row r="849" spans="9:22" ht="13">
      <c r="I849" s="2"/>
      <c r="J849" s="2"/>
      <c r="L849" s="65"/>
      <c r="M849" s="65"/>
      <c r="O849" s="2"/>
      <c r="P849" s="2"/>
      <c r="R849" s="2"/>
      <c r="S849" s="2"/>
      <c r="U849" s="2"/>
      <c r="V849" s="2"/>
    </row>
    <row r="850" spans="9:22" ht="13">
      <c r="I850" s="2"/>
      <c r="J850" s="2"/>
      <c r="L850" s="65"/>
      <c r="M850" s="65"/>
      <c r="O850" s="2"/>
      <c r="P850" s="2"/>
      <c r="R850" s="2"/>
      <c r="S850" s="2"/>
      <c r="U850" s="2"/>
      <c r="V850" s="2"/>
    </row>
    <row r="851" spans="9:22" ht="13">
      <c r="I851" s="2"/>
      <c r="J851" s="2"/>
      <c r="L851" s="65"/>
      <c r="M851" s="65"/>
      <c r="O851" s="2"/>
      <c r="P851" s="2"/>
      <c r="R851" s="2"/>
      <c r="S851" s="2"/>
      <c r="U851" s="2"/>
      <c r="V851" s="2"/>
    </row>
    <row r="852" spans="9:22" ht="13">
      <c r="I852" s="2"/>
      <c r="J852" s="2"/>
      <c r="L852" s="65"/>
      <c r="M852" s="65"/>
      <c r="O852" s="2"/>
      <c r="P852" s="2"/>
      <c r="R852" s="2"/>
      <c r="S852" s="2"/>
      <c r="U852" s="2"/>
      <c r="V852" s="2"/>
    </row>
    <row r="853" spans="9:22" ht="13">
      <c r="I853" s="2"/>
      <c r="J853" s="2"/>
      <c r="L853" s="65"/>
      <c r="M853" s="65"/>
      <c r="O853" s="2"/>
      <c r="P853" s="2"/>
      <c r="R853" s="2"/>
      <c r="S853" s="2"/>
      <c r="U853" s="2"/>
      <c r="V853" s="2"/>
    </row>
    <row r="854" spans="9:22" ht="13">
      <c r="I854" s="2"/>
      <c r="J854" s="2"/>
      <c r="L854" s="65"/>
      <c r="M854" s="65"/>
      <c r="O854" s="2"/>
      <c r="P854" s="2"/>
      <c r="R854" s="2"/>
      <c r="S854" s="2"/>
      <c r="U854" s="2"/>
      <c r="V854" s="2"/>
    </row>
    <row r="855" spans="9:22" ht="13">
      <c r="I855" s="2"/>
      <c r="J855" s="2"/>
      <c r="L855" s="65"/>
      <c r="M855" s="65"/>
      <c r="O855" s="2"/>
      <c r="P855" s="2"/>
      <c r="R855" s="2"/>
      <c r="S855" s="2"/>
      <c r="U855" s="2"/>
      <c r="V855" s="2"/>
    </row>
    <row r="856" spans="9:22" ht="13">
      <c r="I856" s="2"/>
      <c r="J856" s="2"/>
      <c r="L856" s="65"/>
      <c r="M856" s="65"/>
      <c r="O856" s="2"/>
      <c r="P856" s="2"/>
      <c r="R856" s="2"/>
      <c r="S856" s="2"/>
      <c r="U856" s="2"/>
      <c r="V856" s="2"/>
    </row>
    <row r="857" spans="9:22" ht="13">
      <c r="I857" s="2"/>
      <c r="J857" s="2"/>
      <c r="L857" s="65"/>
      <c r="M857" s="65"/>
      <c r="O857" s="2"/>
      <c r="P857" s="2"/>
      <c r="R857" s="2"/>
      <c r="S857" s="2"/>
      <c r="U857" s="2"/>
      <c r="V857" s="2"/>
    </row>
    <row r="858" spans="9:22" ht="13">
      <c r="I858" s="2"/>
      <c r="J858" s="2"/>
      <c r="L858" s="65"/>
      <c r="M858" s="65"/>
      <c r="O858" s="2"/>
      <c r="P858" s="2"/>
      <c r="R858" s="2"/>
      <c r="S858" s="2"/>
      <c r="U858" s="2"/>
      <c r="V858" s="2"/>
    </row>
    <row r="859" spans="9:22" ht="13">
      <c r="I859" s="2"/>
      <c r="J859" s="2"/>
      <c r="L859" s="65"/>
      <c r="M859" s="65"/>
      <c r="O859" s="2"/>
      <c r="P859" s="2"/>
      <c r="R859" s="2"/>
      <c r="S859" s="2"/>
      <c r="U859" s="2"/>
      <c r="V859" s="2"/>
    </row>
    <row r="860" spans="9:22" ht="13">
      <c r="I860" s="2"/>
      <c r="J860" s="2"/>
      <c r="L860" s="65"/>
      <c r="M860" s="65"/>
      <c r="O860" s="2"/>
      <c r="P860" s="2"/>
      <c r="R860" s="2"/>
      <c r="S860" s="2"/>
      <c r="U860" s="2"/>
      <c r="V860" s="2"/>
    </row>
    <row r="861" spans="9:22" ht="13">
      <c r="I861" s="2"/>
      <c r="J861" s="2"/>
      <c r="L861" s="65"/>
      <c r="M861" s="65"/>
      <c r="O861" s="2"/>
      <c r="P861" s="2"/>
      <c r="R861" s="2"/>
      <c r="S861" s="2"/>
      <c r="U861" s="2"/>
      <c r="V861" s="2"/>
    </row>
    <row r="862" spans="9:22" ht="13">
      <c r="I862" s="2"/>
      <c r="J862" s="2"/>
      <c r="L862" s="65"/>
      <c r="M862" s="65"/>
      <c r="O862" s="2"/>
      <c r="P862" s="2"/>
      <c r="R862" s="2"/>
      <c r="S862" s="2"/>
      <c r="U862" s="2"/>
      <c r="V862" s="2"/>
    </row>
    <row r="863" spans="9:22" ht="13">
      <c r="I863" s="2"/>
      <c r="J863" s="2"/>
      <c r="L863" s="65"/>
      <c r="M863" s="65"/>
      <c r="O863" s="2"/>
      <c r="P863" s="2"/>
      <c r="R863" s="2"/>
      <c r="S863" s="2"/>
      <c r="U863" s="2"/>
      <c r="V863" s="2"/>
    </row>
    <row r="864" spans="9:22" ht="13">
      <c r="I864" s="2"/>
      <c r="J864" s="2"/>
      <c r="L864" s="65"/>
      <c r="M864" s="65"/>
      <c r="O864" s="2"/>
      <c r="P864" s="2"/>
      <c r="R864" s="2"/>
      <c r="S864" s="2"/>
      <c r="U864" s="2"/>
      <c r="V864" s="2"/>
    </row>
    <row r="865" spans="9:22" ht="13">
      <c r="I865" s="2"/>
      <c r="J865" s="2"/>
      <c r="L865" s="65"/>
      <c r="M865" s="65"/>
      <c r="O865" s="2"/>
      <c r="P865" s="2"/>
      <c r="R865" s="2"/>
      <c r="S865" s="2"/>
      <c r="U865" s="2"/>
      <c r="V865" s="2"/>
    </row>
    <row r="866" spans="9:22" ht="13">
      <c r="I866" s="2"/>
      <c r="J866" s="2"/>
      <c r="L866" s="65"/>
      <c r="M866" s="65"/>
      <c r="O866" s="2"/>
      <c r="P866" s="2"/>
      <c r="R866" s="2"/>
      <c r="S866" s="2"/>
      <c r="U866" s="2"/>
      <c r="V866" s="2"/>
    </row>
    <row r="867" spans="9:22" ht="13">
      <c r="I867" s="2"/>
      <c r="J867" s="2"/>
      <c r="L867" s="65"/>
      <c r="M867" s="65"/>
      <c r="O867" s="2"/>
      <c r="P867" s="2"/>
      <c r="R867" s="2"/>
      <c r="S867" s="2"/>
      <c r="U867" s="2"/>
      <c r="V867" s="2"/>
    </row>
    <row r="868" spans="9:22" ht="13">
      <c r="I868" s="2"/>
      <c r="J868" s="2"/>
      <c r="L868" s="65"/>
      <c r="M868" s="65"/>
      <c r="O868" s="2"/>
      <c r="P868" s="2"/>
      <c r="R868" s="2"/>
      <c r="S868" s="2"/>
      <c r="U868" s="2"/>
      <c r="V868" s="2"/>
    </row>
    <row r="869" spans="9:22" ht="13">
      <c r="I869" s="2"/>
      <c r="J869" s="2"/>
      <c r="L869" s="65"/>
      <c r="M869" s="65"/>
      <c r="O869" s="2"/>
      <c r="P869" s="2"/>
      <c r="R869" s="2"/>
      <c r="S869" s="2"/>
      <c r="U869" s="2"/>
      <c r="V869" s="2"/>
    </row>
    <row r="870" spans="9:22" ht="13">
      <c r="I870" s="2"/>
      <c r="J870" s="2"/>
      <c r="L870" s="65"/>
      <c r="M870" s="65"/>
      <c r="O870" s="2"/>
      <c r="P870" s="2"/>
      <c r="R870" s="2"/>
      <c r="S870" s="2"/>
      <c r="U870" s="2"/>
      <c r="V870" s="2"/>
    </row>
    <row r="871" spans="9:22" ht="13">
      <c r="I871" s="2"/>
      <c r="J871" s="2"/>
      <c r="L871" s="65"/>
      <c r="M871" s="65"/>
      <c r="O871" s="2"/>
      <c r="P871" s="2"/>
      <c r="R871" s="2"/>
      <c r="S871" s="2"/>
      <c r="U871" s="2"/>
      <c r="V871" s="2"/>
    </row>
    <row r="872" spans="9:22" ht="13">
      <c r="I872" s="2"/>
      <c r="J872" s="2"/>
      <c r="L872" s="65"/>
      <c r="M872" s="65"/>
      <c r="O872" s="2"/>
      <c r="P872" s="2"/>
      <c r="R872" s="2"/>
      <c r="S872" s="2"/>
      <c r="U872" s="2"/>
      <c r="V872" s="2"/>
    </row>
    <row r="873" spans="9:22" ht="13">
      <c r="I873" s="2"/>
      <c r="J873" s="2"/>
      <c r="L873" s="65"/>
      <c r="M873" s="65"/>
      <c r="O873" s="2"/>
      <c r="P873" s="2"/>
      <c r="R873" s="2"/>
      <c r="S873" s="2"/>
      <c r="U873" s="2"/>
      <c r="V873" s="2"/>
    </row>
    <row r="874" spans="9:22" ht="13">
      <c r="I874" s="2"/>
      <c r="J874" s="2"/>
      <c r="L874" s="65"/>
      <c r="M874" s="65"/>
      <c r="O874" s="2"/>
      <c r="P874" s="2"/>
      <c r="R874" s="2"/>
      <c r="S874" s="2"/>
      <c r="U874" s="2"/>
      <c r="V874" s="2"/>
    </row>
    <row r="875" spans="9:22" ht="13">
      <c r="I875" s="2"/>
      <c r="J875" s="2"/>
      <c r="L875" s="65"/>
      <c r="M875" s="65"/>
      <c r="O875" s="2"/>
      <c r="P875" s="2"/>
      <c r="R875" s="2"/>
      <c r="S875" s="2"/>
      <c r="U875" s="2"/>
      <c r="V875" s="2"/>
    </row>
    <row r="876" spans="9:22" ht="13">
      <c r="I876" s="2"/>
      <c r="J876" s="2"/>
      <c r="L876" s="65"/>
      <c r="M876" s="65"/>
      <c r="O876" s="2"/>
      <c r="P876" s="2"/>
      <c r="R876" s="2"/>
      <c r="S876" s="2"/>
      <c r="U876" s="2"/>
      <c r="V876" s="2"/>
    </row>
    <row r="877" spans="9:22" ht="13">
      <c r="I877" s="2"/>
      <c r="J877" s="2"/>
      <c r="L877" s="65"/>
      <c r="M877" s="65"/>
      <c r="O877" s="2"/>
      <c r="P877" s="2"/>
      <c r="R877" s="2"/>
      <c r="S877" s="2"/>
      <c r="U877" s="2"/>
      <c r="V877" s="2"/>
    </row>
    <row r="878" spans="9:22" ht="13">
      <c r="I878" s="2"/>
      <c r="J878" s="2"/>
      <c r="L878" s="65"/>
      <c r="M878" s="65"/>
      <c r="O878" s="2"/>
      <c r="P878" s="2"/>
      <c r="R878" s="2"/>
      <c r="S878" s="2"/>
      <c r="U878" s="2"/>
      <c r="V878" s="2"/>
    </row>
    <row r="879" spans="9:22" ht="13">
      <c r="I879" s="2"/>
      <c r="J879" s="2"/>
      <c r="L879" s="65"/>
      <c r="M879" s="65"/>
      <c r="O879" s="2"/>
      <c r="P879" s="2"/>
      <c r="R879" s="2"/>
      <c r="S879" s="2"/>
      <c r="U879" s="2"/>
      <c r="V879" s="2"/>
    </row>
    <row r="880" spans="9:22" ht="13">
      <c r="I880" s="2"/>
      <c r="J880" s="2"/>
      <c r="L880" s="65"/>
      <c r="M880" s="65"/>
      <c r="O880" s="2"/>
      <c r="P880" s="2"/>
      <c r="R880" s="2"/>
      <c r="S880" s="2"/>
      <c r="U880" s="2"/>
      <c r="V880" s="2"/>
    </row>
    <row r="881" spans="9:22" ht="13">
      <c r="I881" s="2"/>
      <c r="J881" s="2"/>
      <c r="L881" s="65"/>
      <c r="M881" s="65"/>
      <c r="O881" s="2"/>
      <c r="P881" s="2"/>
      <c r="R881" s="2"/>
      <c r="S881" s="2"/>
      <c r="U881" s="2"/>
      <c r="V881" s="2"/>
    </row>
    <row r="882" spans="9:22" ht="13">
      <c r="I882" s="2"/>
      <c r="J882" s="2"/>
      <c r="L882" s="65"/>
      <c r="M882" s="65"/>
      <c r="O882" s="2"/>
      <c r="P882" s="2"/>
      <c r="R882" s="2"/>
      <c r="S882" s="2"/>
      <c r="U882" s="2"/>
      <c r="V882" s="2"/>
    </row>
    <row r="883" spans="9:22" ht="13">
      <c r="I883" s="2"/>
      <c r="J883" s="2"/>
      <c r="L883" s="65"/>
      <c r="M883" s="65"/>
      <c r="O883" s="2"/>
      <c r="P883" s="2"/>
      <c r="R883" s="2"/>
      <c r="S883" s="2"/>
      <c r="U883" s="2"/>
      <c r="V883" s="2"/>
    </row>
    <row r="884" spans="9:22" ht="13">
      <c r="I884" s="2"/>
      <c r="J884" s="2"/>
      <c r="L884" s="65"/>
      <c r="M884" s="65"/>
      <c r="O884" s="2"/>
      <c r="P884" s="2"/>
      <c r="R884" s="2"/>
      <c r="S884" s="2"/>
      <c r="U884" s="2"/>
      <c r="V884" s="2"/>
    </row>
    <row r="885" spans="9:22" ht="13">
      <c r="I885" s="2"/>
      <c r="J885" s="2"/>
      <c r="L885" s="65"/>
      <c r="M885" s="65"/>
      <c r="O885" s="2"/>
      <c r="P885" s="2"/>
      <c r="R885" s="2"/>
      <c r="S885" s="2"/>
      <c r="U885" s="2"/>
      <c r="V885" s="2"/>
    </row>
    <row r="886" spans="9:22" ht="13">
      <c r="I886" s="2"/>
      <c r="J886" s="2"/>
      <c r="L886" s="65"/>
      <c r="M886" s="65"/>
      <c r="O886" s="2"/>
      <c r="P886" s="2"/>
      <c r="R886" s="2"/>
      <c r="S886" s="2"/>
      <c r="U886" s="2"/>
      <c r="V886" s="2"/>
    </row>
    <row r="887" spans="9:22" ht="13">
      <c r="I887" s="2"/>
      <c r="J887" s="2"/>
      <c r="L887" s="65"/>
      <c r="M887" s="65"/>
      <c r="O887" s="2"/>
      <c r="P887" s="2"/>
      <c r="R887" s="2"/>
      <c r="S887" s="2"/>
      <c r="U887" s="2"/>
      <c r="V887" s="2"/>
    </row>
    <row r="888" spans="9:22" ht="13">
      <c r="I888" s="2"/>
      <c r="J888" s="2"/>
      <c r="L888" s="65"/>
      <c r="M888" s="65"/>
      <c r="O888" s="2"/>
      <c r="P888" s="2"/>
      <c r="R888" s="2"/>
      <c r="S888" s="2"/>
      <c r="U888" s="2"/>
      <c r="V888" s="2"/>
    </row>
    <row r="889" spans="9:22" ht="13">
      <c r="I889" s="2"/>
      <c r="J889" s="2"/>
      <c r="L889" s="65"/>
      <c r="M889" s="65"/>
      <c r="O889" s="2"/>
      <c r="P889" s="2"/>
      <c r="R889" s="2"/>
      <c r="S889" s="2"/>
      <c r="U889" s="2"/>
      <c r="V889" s="2"/>
    </row>
    <row r="890" spans="9:22" ht="13">
      <c r="I890" s="2"/>
      <c r="J890" s="2"/>
      <c r="L890" s="65"/>
      <c r="M890" s="65"/>
      <c r="O890" s="2"/>
      <c r="P890" s="2"/>
      <c r="R890" s="2"/>
      <c r="S890" s="2"/>
      <c r="U890" s="2"/>
      <c r="V890" s="2"/>
    </row>
    <row r="891" spans="9:22" ht="13">
      <c r="I891" s="2"/>
      <c r="J891" s="2"/>
      <c r="L891" s="65"/>
      <c r="M891" s="65"/>
      <c r="O891" s="2"/>
      <c r="P891" s="2"/>
      <c r="R891" s="2"/>
      <c r="S891" s="2"/>
      <c r="U891" s="2"/>
      <c r="V891" s="2"/>
    </row>
    <row r="892" spans="9:22" ht="13">
      <c r="I892" s="2"/>
      <c r="J892" s="2"/>
      <c r="L892" s="65"/>
      <c r="M892" s="65"/>
      <c r="O892" s="2"/>
      <c r="P892" s="2"/>
      <c r="R892" s="2"/>
      <c r="S892" s="2"/>
      <c r="U892" s="2"/>
      <c r="V892" s="2"/>
    </row>
    <row r="893" spans="9:22" ht="13">
      <c r="I893" s="2"/>
      <c r="J893" s="2"/>
      <c r="L893" s="65"/>
      <c r="M893" s="65"/>
      <c r="O893" s="2"/>
      <c r="P893" s="2"/>
      <c r="R893" s="2"/>
      <c r="S893" s="2"/>
      <c r="U893" s="2"/>
      <c r="V893" s="2"/>
    </row>
    <row r="894" spans="9:22" ht="13">
      <c r="I894" s="2"/>
      <c r="J894" s="2"/>
      <c r="L894" s="65"/>
      <c r="M894" s="65"/>
      <c r="O894" s="2"/>
      <c r="P894" s="2"/>
      <c r="R894" s="2"/>
      <c r="S894" s="2"/>
      <c r="U894" s="2"/>
      <c r="V894" s="2"/>
    </row>
    <row r="895" spans="9:22" ht="13">
      <c r="I895" s="2"/>
      <c r="J895" s="2"/>
      <c r="L895" s="65"/>
      <c r="M895" s="65"/>
      <c r="O895" s="2"/>
      <c r="P895" s="2"/>
      <c r="R895" s="2"/>
      <c r="S895" s="2"/>
      <c r="U895" s="2"/>
      <c r="V895" s="2"/>
    </row>
    <row r="896" spans="9:22" ht="13">
      <c r="I896" s="2"/>
      <c r="J896" s="2"/>
      <c r="L896" s="65"/>
      <c r="M896" s="65"/>
      <c r="O896" s="2"/>
      <c r="P896" s="2"/>
      <c r="R896" s="2"/>
      <c r="S896" s="2"/>
      <c r="U896" s="2"/>
      <c r="V896" s="2"/>
    </row>
    <row r="897" spans="9:22" ht="13">
      <c r="I897" s="2"/>
      <c r="J897" s="2"/>
      <c r="L897" s="65"/>
      <c r="M897" s="65"/>
      <c r="O897" s="2"/>
      <c r="P897" s="2"/>
      <c r="R897" s="2"/>
      <c r="S897" s="2"/>
      <c r="U897" s="2"/>
      <c r="V897" s="2"/>
    </row>
    <row r="898" spans="9:22" ht="13">
      <c r="I898" s="2"/>
      <c r="J898" s="2"/>
      <c r="L898" s="65"/>
      <c r="M898" s="65"/>
      <c r="O898" s="2"/>
      <c r="P898" s="2"/>
      <c r="R898" s="2"/>
      <c r="S898" s="2"/>
      <c r="U898" s="2"/>
      <c r="V898" s="2"/>
    </row>
    <row r="899" spans="9:22" ht="13">
      <c r="I899" s="2"/>
      <c r="J899" s="2"/>
      <c r="L899" s="65"/>
      <c r="M899" s="65"/>
      <c r="O899" s="2"/>
      <c r="P899" s="2"/>
      <c r="R899" s="2"/>
      <c r="S899" s="2"/>
      <c r="U899" s="2"/>
      <c r="V899" s="2"/>
    </row>
    <row r="900" spans="9:22" ht="13">
      <c r="I900" s="2"/>
      <c r="J900" s="2"/>
      <c r="L900" s="65"/>
      <c r="M900" s="65"/>
      <c r="O900" s="2"/>
      <c r="P900" s="2"/>
      <c r="R900" s="2"/>
      <c r="S900" s="2"/>
      <c r="U900" s="2"/>
      <c r="V900" s="2"/>
    </row>
    <row r="901" spans="9:22" ht="13">
      <c r="I901" s="2"/>
      <c r="J901" s="2"/>
      <c r="L901" s="65"/>
      <c r="M901" s="65"/>
      <c r="O901" s="2"/>
      <c r="P901" s="2"/>
      <c r="R901" s="2"/>
      <c r="S901" s="2"/>
      <c r="U901" s="2"/>
      <c r="V901" s="2"/>
    </row>
    <row r="902" spans="9:22" ht="13">
      <c r="I902" s="2"/>
      <c r="J902" s="2"/>
      <c r="L902" s="65"/>
      <c r="M902" s="65"/>
      <c r="O902" s="2"/>
      <c r="P902" s="2"/>
      <c r="R902" s="2"/>
      <c r="S902" s="2"/>
      <c r="U902" s="2"/>
      <c r="V902" s="2"/>
    </row>
    <row r="903" spans="9:22" ht="13">
      <c r="I903" s="2"/>
      <c r="J903" s="2"/>
      <c r="L903" s="65"/>
      <c r="M903" s="65"/>
      <c r="O903" s="2"/>
      <c r="P903" s="2"/>
      <c r="R903" s="2"/>
      <c r="S903" s="2"/>
      <c r="U903" s="2"/>
      <c r="V903" s="2"/>
    </row>
    <row r="904" spans="9:22" ht="13">
      <c r="I904" s="2"/>
      <c r="J904" s="2"/>
      <c r="L904" s="65"/>
      <c r="M904" s="65"/>
      <c r="O904" s="2"/>
      <c r="P904" s="2"/>
      <c r="R904" s="2"/>
      <c r="S904" s="2"/>
      <c r="U904" s="2"/>
      <c r="V904" s="2"/>
    </row>
    <row r="905" spans="9:22" ht="13">
      <c r="I905" s="2"/>
      <c r="J905" s="2"/>
      <c r="L905" s="65"/>
      <c r="M905" s="65"/>
      <c r="O905" s="2"/>
      <c r="P905" s="2"/>
      <c r="R905" s="2"/>
      <c r="S905" s="2"/>
      <c r="U905" s="2"/>
      <c r="V905" s="2"/>
    </row>
    <row r="906" spans="9:22" ht="13">
      <c r="I906" s="2"/>
      <c r="J906" s="2"/>
      <c r="L906" s="65"/>
      <c r="M906" s="65"/>
      <c r="O906" s="2"/>
      <c r="P906" s="2"/>
      <c r="R906" s="2"/>
      <c r="S906" s="2"/>
      <c r="U906" s="2"/>
      <c r="V906" s="2"/>
    </row>
    <row r="907" spans="9:22" ht="13">
      <c r="I907" s="2"/>
      <c r="J907" s="2"/>
      <c r="L907" s="65"/>
      <c r="M907" s="65"/>
      <c r="O907" s="2"/>
      <c r="P907" s="2"/>
      <c r="R907" s="2"/>
      <c r="S907" s="2"/>
      <c r="U907" s="2"/>
      <c r="V907" s="2"/>
    </row>
    <row r="908" spans="9:22" ht="13">
      <c r="I908" s="2"/>
      <c r="J908" s="2"/>
      <c r="L908" s="65"/>
      <c r="M908" s="65"/>
      <c r="O908" s="2"/>
      <c r="P908" s="2"/>
      <c r="R908" s="2"/>
      <c r="S908" s="2"/>
      <c r="U908" s="2"/>
      <c r="V908" s="2"/>
    </row>
    <row r="909" spans="9:22" ht="13">
      <c r="I909" s="2"/>
      <c r="J909" s="2"/>
      <c r="L909" s="65"/>
      <c r="M909" s="65"/>
      <c r="O909" s="2"/>
      <c r="P909" s="2"/>
      <c r="R909" s="2"/>
      <c r="S909" s="2"/>
      <c r="U909" s="2"/>
      <c r="V909" s="2"/>
    </row>
    <row r="910" spans="9:22" ht="13">
      <c r="I910" s="2"/>
      <c r="J910" s="2"/>
      <c r="L910" s="65"/>
      <c r="M910" s="65"/>
      <c r="O910" s="2"/>
      <c r="P910" s="2"/>
      <c r="R910" s="2"/>
      <c r="S910" s="2"/>
      <c r="U910" s="2"/>
      <c r="V910" s="2"/>
    </row>
    <row r="911" spans="9:22" ht="13">
      <c r="I911" s="2"/>
      <c r="J911" s="2"/>
      <c r="L911" s="65"/>
      <c r="M911" s="65"/>
      <c r="O911" s="2"/>
      <c r="P911" s="2"/>
      <c r="R911" s="2"/>
      <c r="S911" s="2"/>
      <c r="U911" s="2"/>
      <c r="V911" s="2"/>
    </row>
    <row r="912" spans="9:22" ht="13">
      <c r="I912" s="2"/>
      <c r="J912" s="2"/>
      <c r="L912" s="65"/>
      <c r="M912" s="65"/>
      <c r="O912" s="2"/>
      <c r="P912" s="2"/>
      <c r="R912" s="2"/>
      <c r="S912" s="2"/>
      <c r="U912" s="2"/>
      <c r="V912" s="2"/>
    </row>
    <row r="913" spans="9:22" ht="13">
      <c r="I913" s="2"/>
      <c r="J913" s="2"/>
      <c r="L913" s="65"/>
      <c r="M913" s="65"/>
      <c r="O913" s="2"/>
      <c r="P913" s="2"/>
      <c r="R913" s="2"/>
      <c r="S913" s="2"/>
      <c r="U913" s="2"/>
      <c r="V913" s="2"/>
    </row>
    <row r="914" spans="9:22" ht="13">
      <c r="I914" s="2"/>
      <c r="J914" s="2"/>
      <c r="L914" s="65"/>
      <c r="M914" s="65"/>
      <c r="O914" s="2"/>
      <c r="P914" s="2"/>
      <c r="R914" s="2"/>
      <c r="S914" s="2"/>
      <c r="U914" s="2"/>
      <c r="V914" s="2"/>
    </row>
    <row r="915" spans="9:22" ht="13">
      <c r="I915" s="2"/>
      <c r="J915" s="2"/>
      <c r="L915" s="65"/>
      <c r="M915" s="65"/>
      <c r="O915" s="2"/>
      <c r="P915" s="2"/>
      <c r="R915" s="2"/>
      <c r="S915" s="2"/>
      <c r="U915" s="2"/>
      <c r="V915" s="2"/>
    </row>
    <row r="916" spans="9:22" ht="13">
      <c r="I916" s="2"/>
      <c r="J916" s="2"/>
      <c r="L916" s="65"/>
      <c r="M916" s="65"/>
      <c r="O916" s="2"/>
      <c r="P916" s="2"/>
      <c r="R916" s="2"/>
      <c r="S916" s="2"/>
      <c r="U916" s="2"/>
      <c r="V916" s="2"/>
    </row>
    <row r="917" spans="9:22" ht="13">
      <c r="I917" s="2"/>
      <c r="J917" s="2"/>
      <c r="L917" s="65"/>
      <c r="M917" s="65"/>
      <c r="O917" s="2"/>
      <c r="P917" s="2"/>
      <c r="R917" s="2"/>
      <c r="S917" s="2"/>
      <c r="U917" s="2"/>
      <c r="V917" s="2"/>
    </row>
    <row r="918" spans="9:22" ht="13">
      <c r="I918" s="2"/>
      <c r="J918" s="2"/>
      <c r="L918" s="65"/>
      <c r="M918" s="65"/>
      <c r="O918" s="2"/>
      <c r="P918" s="2"/>
      <c r="R918" s="2"/>
      <c r="S918" s="2"/>
      <c r="U918" s="2"/>
      <c r="V918" s="2"/>
    </row>
    <row r="919" spans="9:22" ht="13">
      <c r="I919" s="2"/>
      <c r="J919" s="2"/>
      <c r="L919" s="65"/>
      <c r="M919" s="65"/>
      <c r="O919" s="2"/>
      <c r="P919" s="2"/>
      <c r="R919" s="2"/>
      <c r="S919" s="2"/>
      <c r="U919" s="2"/>
      <c r="V919" s="2"/>
    </row>
    <row r="920" spans="9:22" ht="13">
      <c r="I920" s="2"/>
      <c r="J920" s="2"/>
      <c r="L920" s="65"/>
      <c r="M920" s="65"/>
      <c r="O920" s="2"/>
      <c r="P920" s="2"/>
      <c r="R920" s="2"/>
      <c r="S920" s="2"/>
      <c r="U920" s="2"/>
      <c r="V920" s="2"/>
    </row>
    <row r="921" spans="9:22" ht="13">
      <c r="I921" s="2"/>
      <c r="J921" s="2"/>
      <c r="L921" s="65"/>
      <c r="M921" s="65"/>
      <c r="O921" s="2"/>
      <c r="P921" s="2"/>
      <c r="R921" s="2"/>
      <c r="S921" s="2"/>
      <c r="U921" s="2"/>
      <c r="V921" s="2"/>
    </row>
    <row r="922" spans="9:22" ht="13">
      <c r="I922" s="2"/>
      <c r="J922" s="2"/>
      <c r="L922" s="65"/>
      <c r="M922" s="65"/>
      <c r="O922" s="2"/>
      <c r="P922" s="2"/>
      <c r="R922" s="2"/>
      <c r="S922" s="2"/>
      <c r="U922" s="2"/>
      <c r="V922" s="2"/>
    </row>
    <row r="923" spans="9:22" ht="13">
      <c r="I923" s="2"/>
      <c r="J923" s="2"/>
      <c r="L923" s="65"/>
      <c r="M923" s="65"/>
      <c r="O923" s="2"/>
      <c r="P923" s="2"/>
      <c r="R923" s="2"/>
      <c r="S923" s="2"/>
      <c r="U923" s="2"/>
      <c r="V923" s="2"/>
    </row>
    <row r="924" spans="9:22" ht="13">
      <c r="I924" s="2"/>
      <c r="J924" s="2"/>
      <c r="L924" s="65"/>
      <c r="M924" s="65"/>
      <c r="O924" s="2"/>
      <c r="P924" s="2"/>
      <c r="R924" s="2"/>
      <c r="S924" s="2"/>
      <c r="U924" s="2"/>
      <c r="V924" s="2"/>
    </row>
    <row r="925" spans="9:22" ht="13">
      <c r="I925" s="2"/>
      <c r="J925" s="2"/>
      <c r="L925" s="65"/>
      <c r="M925" s="65"/>
      <c r="O925" s="2"/>
      <c r="P925" s="2"/>
      <c r="R925" s="2"/>
      <c r="S925" s="2"/>
      <c r="U925" s="2"/>
      <c r="V925" s="2"/>
    </row>
    <row r="926" spans="9:22" ht="13">
      <c r="I926" s="2"/>
      <c r="J926" s="2"/>
      <c r="L926" s="65"/>
      <c r="M926" s="65"/>
      <c r="O926" s="2"/>
      <c r="P926" s="2"/>
      <c r="R926" s="2"/>
      <c r="S926" s="2"/>
      <c r="U926" s="2"/>
      <c r="V926" s="2"/>
    </row>
    <row r="927" spans="9:22" ht="13">
      <c r="I927" s="2"/>
      <c r="J927" s="2"/>
      <c r="L927" s="65"/>
      <c r="M927" s="65"/>
      <c r="O927" s="2"/>
      <c r="P927" s="2"/>
      <c r="R927" s="2"/>
      <c r="S927" s="2"/>
      <c r="U927" s="2"/>
      <c r="V927" s="2"/>
    </row>
    <row r="928" spans="9:22" ht="13">
      <c r="I928" s="2"/>
      <c r="J928" s="2"/>
      <c r="L928" s="65"/>
      <c r="M928" s="65"/>
      <c r="O928" s="2"/>
      <c r="P928" s="2"/>
      <c r="R928" s="2"/>
      <c r="S928" s="2"/>
      <c r="U928" s="2"/>
      <c r="V928" s="2"/>
    </row>
    <row r="929" spans="9:22" ht="13">
      <c r="I929" s="2"/>
      <c r="J929" s="2"/>
      <c r="L929" s="65"/>
      <c r="M929" s="65"/>
      <c r="O929" s="2"/>
      <c r="P929" s="2"/>
      <c r="R929" s="2"/>
      <c r="S929" s="2"/>
      <c r="U929" s="2"/>
      <c r="V929" s="2"/>
    </row>
    <row r="930" spans="9:22" ht="13">
      <c r="I930" s="2"/>
      <c r="J930" s="2"/>
      <c r="L930" s="65"/>
      <c r="M930" s="65"/>
      <c r="O930" s="2"/>
      <c r="P930" s="2"/>
      <c r="R930" s="2"/>
      <c r="S930" s="2"/>
      <c r="U930" s="2"/>
      <c r="V930" s="2"/>
    </row>
    <row r="931" spans="9:22" ht="13">
      <c r="I931" s="2"/>
      <c r="J931" s="2"/>
      <c r="L931" s="65"/>
      <c r="M931" s="65"/>
      <c r="O931" s="2"/>
      <c r="P931" s="2"/>
      <c r="R931" s="2"/>
      <c r="S931" s="2"/>
      <c r="U931" s="2"/>
      <c r="V931" s="2"/>
    </row>
    <row r="932" spans="9:22" ht="13">
      <c r="I932" s="2"/>
      <c r="J932" s="2"/>
      <c r="L932" s="65"/>
      <c r="M932" s="65"/>
      <c r="O932" s="2"/>
      <c r="P932" s="2"/>
      <c r="R932" s="2"/>
      <c r="S932" s="2"/>
      <c r="U932" s="2"/>
      <c r="V932" s="2"/>
    </row>
    <row r="933" spans="9:22" ht="13">
      <c r="I933" s="2"/>
      <c r="J933" s="2"/>
      <c r="L933" s="65"/>
      <c r="M933" s="65"/>
      <c r="O933" s="2"/>
      <c r="P933" s="2"/>
      <c r="R933" s="2"/>
      <c r="S933" s="2"/>
      <c r="U933" s="2"/>
      <c r="V933" s="2"/>
    </row>
    <row r="934" spans="9:22" ht="13">
      <c r="I934" s="2"/>
      <c r="J934" s="2"/>
      <c r="L934" s="65"/>
      <c r="M934" s="65"/>
      <c r="O934" s="2"/>
      <c r="P934" s="2"/>
      <c r="R934" s="2"/>
      <c r="S934" s="2"/>
      <c r="U934" s="2"/>
      <c r="V934" s="2"/>
    </row>
    <row r="935" spans="9:22" ht="13">
      <c r="I935" s="2"/>
      <c r="J935" s="2"/>
      <c r="L935" s="65"/>
      <c r="M935" s="65"/>
      <c r="O935" s="2"/>
      <c r="P935" s="2"/>
      <c r="R935" s="2"/>
      <c r="S935" s="2"/>
      <c r="U935" s="2"/>
      <c r="V935" s="2"/>
    </row>
    <row r="936" spans="9:22" ht="13">
      <c r="I936" s="2"/>
      <c r="J936" s="2"/>
      <c r="L936" s="65"/>
      <c r="M936" s="65"/>
      <c r="O936" s="2"/>
      <c r="P936" s="2"/>
      <c r="R936" s="2"/>
      <c r="S936" s="2"/>
      <c r="U936" s="2"/>
      <c r="V936" s="2"/>
    </row>
    <row r="937" spans="9:22" ht="13">
      <c r="I937" s="2"/>
      <c r="J937" s="2"/>
      <c r="L937" s="65"/>
      <c r="M937" s="65"/>
      <c r="O937" s="2"/>
      <c r="P937" s="2"/>
      <c r="R937" s="2"/>
      <c r="S937" s="2"/>
      <c r="U937" s="2"/>
      <c r="V937" s="2"/>
    </row>
    <row r="938" spans="9:22" ht="13">
      <c r="I938" s="2"/>
      <c r="J938" s="2"/>
      <c r="L938" s="65"/>
      <c r="M938" s="65"/>
      <c r="O938" s="2"/>
      <c r="P938" s="2"/>
      <c r="R938" s="2"/>
      <c r="S938" s="2"/>
      <c r="U938" s="2"/>
      <c r="V938" s="2"/>
    </row>
    <row r="939" spans="9:22" ht="13">
      <c r="I939" s="2"/>
      <c r="J939" s="2"/>
      <c r="L939" s="65"/>
      <c r="M939" s="65"/>
      <c r="O939" s="2"/>
      <c r="P939" s="2"/>
      <c r="R939" s="2"/>
      <c r="S939" s="2"/>
      <c r="U939" s="2"/>
      <c r="V939" s="2"/>
    </row>
    <row r="940" spans="9:22" ht="13">
      <c r="I940" s="2"/>
      <c r="J940" s="2"/>
      <c r="L940" s="65"/>
      <c r="M940" s="65"/>
      <c r="O940" s="2"/>
      <c r="P940" s="2"/>
      <c r="R940" s="2"/>
      <c r="S940" s="2"/>
      <c r="U940" s="2"/>
      <c r="V940" s="2"/>
    </row>
    <row r="941" spans="9:22" ht="13">
      <c r="I941" s="2"/>
      <c r="J941" s="2"/>
      <c r="L941" s="65"/>
      <c r="M941" s="65"/>
      <c r="O941" s="2"/>
      <c r="P941" s="2"/>
      <c r="R941" s="2"/>
      <c r="S941" s="2"/>
      <c r="U941" s="2"/>
      <c r="V941" s="2"/>
    </row>
    <row r="942" spans="9:22" ht="13">
      <c r="I942" s="2"/>
      <c r="J942" s="2"/>
      <c r="L942" s="65"/>
      <c r="M942" s="65"/>
      <c r="O942" s="2"/>
      <c r="P942" s="2"/>
      <c r="R942" s="2"/>
      <c r="S942" s="2"/>
      <c r="U942" s="2"/>
      <c r="V942" s="2"/>
    </row>
    <row r="943" spans="9:22" ht="13">
      <c r="I943" s="2"/>
      <c r="J943" s="2"/>
      <c r="L943" s="65"/>
      <c r="M943" s="65"/>
      <c r="O943" s="2"/>
      <c r="P943" s="2"/>
      <c r="R943" s="2"/>
      <c r="S943" s="2"/>
      <c r="U943" s="2"/>
      <c r="V943" s="2"/>
    </row>
    <row r="944" spans="9:22" ht="13">
      <c r="I944" s="2"/>
      <c r="J944" s="2"/>
      <c r="L944" s="65"/>
      <c r="M944" s="65"/>
      <c r="O944" s="2"/>
      <c r="P944" s="2"/>
      <c r="R944" s="2"/>
      <c r="S944" s="2"/>
      <c r="U944" s="2"/>
      <c r="V944" s="2"/>
    </row>
    <row r="945" spans="9:22" ht="13">
      <c r="I945" s="2"/>
      <c r="J945" s="2"/>
      <c r="L945" s="65"/>
      <c r="M945" s="65"/>
      <c r="O945" s="2"/>
      <c r="P945" s="2"/>
      <c r="R945" s="2"/>
      <c r="S945" s="2"/>
      <c r="U945" s="2"/>
      <c r="V945" s="2"/>
    </row>
    <row r="946" spans="9:22" ht="13">
      <c r="I946" s="2"/>
      <c r="J946" s="2"/>
      <c r="L946" s="65"/>
      <c r="M946" s="65"/>
      <c r="O946" s="2"/>
      <c r="P946" s="2"/>
      <c r="R946" s="2"/>
      <c r="S946" s="2"/>
      <c r="U946" s="2"/>
      <c r="V946" s="2"/>
    </row>
    <row r="947" spans="9:22" ht="13">
      <c r="I947" s="2"/>
      <c r="J947" s="2"/>
      <c r="L947" s="65"/>
      <c r="M947" s="65"/>
      <c r="O947" s="2"/>
      <c r="P947" s="2"/>
      <c r="R947" s="2"/>
      <c r="S947" s="2"/>
      <c r="U947" s="2"/>
      <c r="V947" s="2"/>
    </row>
    <row r="948" spans="9:22" ht="13">
      <c r="I948" s="2"/>
      <c r="J948" s="2"/>
      <c r="L948" s="65"/>
      <c r="M948" s="65"/>
      <c r="O948" s="2"/>
      <c r="P948" s="2"/>
      <c r="R948" s="2"/>
      <c r="S948" s="2"/>
      <c r="U948" s="2"/>
      <c r="V948" s="2"/>
    </row>
    <row r="949" spans="9:22" ht="13">
      <c r="I949" s="2"/>
      <c r="J949" s="2"/>
      <c r="L949" s="65"/>
      <c r="M949" s="65"/>
      <c r="O949" s="2"/>
      <c r="P949" s="2"/>
      <c r="R949" s="2"/>
      <c r="S949" s="2"/>
      <c r="U949" s="2"/>
      <c r="V949" s="2"/>
    </row>
    <row r="950" spans="9:22" ht="13">
      <c r="I950" s="2"/>
      <c r="J950" s="2"/>
      <c r="L950" s="65"/>
      <c r="M950" s="65"/>
      <c r="O950" s="2"/>
      <c r="P950" s="2"/>
      <c r="R950" s="2"/>
      <c r="S950" s="2"/>
      <c r="U950" s="2"/>
      <c r="V950" s="2"/>
    </row>
    <row r="951" spans="9:22" ht="13">
      <c r="I951" s="2"/>
      <c r="J951" s="2"/>
      <c r="L951" s="65"/>
      <c r="M951" s="65"/>
      <c r="O951" s="2"/>
      <c r="P951" s="2"/>
      <c r="R951" s="2"/>
      <c r="S951" s="2"/>
      <c r="U951" s="2"/>
      <c r="V951" s="2"/>
    </row>
    <row r="952" spans="9:22" ht="13">
      <c r="I952" s="2"/>
      <c r="J952" s="2"/>
      <c r="L952" s="65"/>
      <c r="M952" s="65"/>
      <c r="O952" s="2"/>
      <c r="P952" s="2"/>
      <c r="R952" s="2"/>
      <c r="S952" s="2"/>
      <c r="U952" s="2"/>
      <c r="V952" s="2"/>
    </row>
    <row r="953" spans="9:22" ht="13">
      <c r="I953" s="2"/>
      <c r="J953" s="2"/>
      <c r="L953" s="65"/>
      <c r="M953" s="65"/>
      <c r="O953" s="2"/>
      <c r="P953" s="2"/>
      <c r="R953" s="2"/>
      <c r="S953" s="2"/>
      <c r="U953" s="2"/>
      <c r="V953" s="2"/>
    </row>
    <row r="954" spans="9:22" ht="13">
      <c r="I954" s="2"/>
      <c r="J954" s="2"/>
      <c r="L954" s="65"/>
      <c r="M954" s="65"/>
      <c r="O954" s="2"/>
      <c r="P954" s="2"/>
      <c r="R954" s="2"/>
      <c r="S954" s="2"/>
      <c r="U954" s="2"/>
      <c r="V954" s="2"/>
    </row>
    <row r="955" spans="9:22" ht="13">
      <c r="I955" s="2"/>
      <c r="J955" s="2"/>
      <c r="L955" s="65"/>
      <c r="M955" s="65"/>
      <c r="O955" s="2"/>
      <c r="P955" s="2"/>
      <c r="R955" s="2"/>
      <c r="S955" s="2"/>
      <c r="U955" s="2"/>
      <c r="V955" s="2"/>
    </row>
    <row r="956" spans="9:22" ht="13">
      <c r="I956" s="2"/>
      <c r="J956" s="2"/>
      <c r="L956" s="65"/>
      <c r="M956" s="65"/>
      <c r="O956" s="2"/>
      <c r="P956" s="2"/>
      <c r="R956" s="2"/>
      <c r="S956" s="2"/>
      <c r="U956" s="2"/>
      <c r="V956" s="2"/>
    </row>
    <row r="957" spans="9:22" ht="13">
      <c r="I957" s="2"/>
      <c r="J957" s="2"/>
      <c r="L957" s="65"/>
      <c r="M957" s="65"/>
      <c r="O957" s="2"/>
      <c r="P957" s="2"/>
      <c r="R957" s="2"/>
      <c r="S957" s="2"/>
      <c r="U957" s="2"/>
      <c r="V957" s="2"/>
    </row>
    <row r="958" spans="9:22" ht="13">
      <c r="I958" s="2"/>
      <c r="J958" s="2"/>
      <c r="L958" s="65"/>
      <c r="M958" s="65"/>
      <c r="O958" s="2"/>
      <c r="P958" s="2"/>
      <c r="R958" s="2"/>
      <c r="S958" s="2"/>
      <c r="U958" s="2"/>
      <c r="V958" s="2"/>
    </row>
    <row r="959" spans="9:22" ht="13">
      <c r="I959" s="2"/>
      <c r="J959" s="2"/>
      <c r="L959" s="65"/>
      <c r="M959" s="65"/>
      <c r="O959" s="2"/>
      <c r="P959" s="2"/>
      <c r="R959" s="2"/>
      <c r="S959" s="2"/>
      <c r="U959" s="2"/>
      <c r="V959" s="2"/>
    </row>
    <row r="960" spans="9:22" ht="13">
      <c r="I960" s="2"/>
      <c r="J960" s="2"/>
      <c r="L960" s="65"/>
      <c r="M960" s="65"/>
      <c r="O960" s="2"/>
      <c r="P960" s="2"/>
      <c r="R960" s="2"/>
      <c r="S960" s="2"/>
      <c r="U960" s="2"/>
      <c r="V960" s="2"/>
    </row>
    <row r="961" spans="9:22" ht="13">
      <c r="I961" s="2"/>
      <c r="J961" s="2"/>
      <c r="L961" s="65"/>
      <c r="M961" s="65"/>
      <c r="O961" s="2"/>
      <c r="P961" s="2"/>
      <c r="R961" s="2"/>
      <c r="S961" s="2"/>
      <c r="U961" s="2"/>
      <c r="V961" s="2"/>
    </row>
    <row r="962" spans="9:22" ht="13">
      <c r="I962" s="2"/>
      <c r="J962" s="2"/>
      <c r="L962" s="65"/>
      <c r="M962" s="65"/>
      <c r="O962" s="2"/>
      <c r="P962" s="2"/>
      <c r="R962" s="2"/>
      <c r="S962" s="2"/>
      <c r="U962" s="2"/>
      <c r="V962" s="2"/>
    </row>
    <row r="963" spans="9:22" ht="13">
      <c r="I963" s="2"/>
      <c r="J963" s="2"/>
      <c r="L963" s="65"/>
      <c r="M963" s="65"/>
      <c r="O963" s="2"/>
      <c r="P963" s="2"/>
      <c r="R963" s="2"/>
      <c r="S963" s="2"/>
      <c r="U963" s="2"/>
      <c r="V963" s="2"/>
    </row>
    <row r="964" spans="9:22" ht="13">
      <c r="I964" s="2"/>
      <c r="J964" s="2"/>
      <c r="L964" s="65"/>
      <c r="M964" s="65"/>
      <c r="O964" s="2"/>
      <c r="P964" s="2"/>
      <c r="R964" s="2"/>
      <c r="S964" s="2"/>
      <c r="U964" s="2"/>
      <c r="V964" s="2"/>
    </row>
    <row r="965" spans="9:22" ht="13">
      <c r="I965" s="2"/>
      <c r="J965" s="2"/>
      <c r="L965" s="65"/>
      <c r="M965" s="65"/>
      <c r="O965" s="2"/>
      <c r="P965" s="2"/>
      <c r="R965" s="2"/>
      <c r="S965" s="2"/>
      <c r="U965" s="2"/>
      <c r="V965" s="2"/>
    </row>
    <row r="966" spans="9:22" ht="13">
      <c r="I966" s="2"/>
      <c r="J966" s="2"/>
      <c r="L966" s="65"/>
      <c r="M966" s="65"/>
      <c r="O966" s="2"/>
      <c r="P966" s="2"/>
      <c r="R966" s="2"/>
      <c r="S966" s="2"/>
      <c r="U966" s="2"/>
      <c r="V966" s="2"/>
    </row>
    <row r="967" spans="9:22" ht="13">
      <c r="I967" s="2"/>
      <c r="J967" s="2"/>
      <c r="L967" s="65"/>
      <c r="M967" s="65"/>
      <c r="O967" s="2"/>
      <c r="P967" s="2"/>
      <c r="R967" s="2"/>
      <c r="S967" s="2"/>
      <c r="U967" s="2"/>
      <c r="V967" s="2"/>
    </row>
    <row r="968" spans="9:22" ht="13">
      <c r="I968" s="2"/>
      <c r="J968" s="2"/>
      <c r="L968" s="65"/>
      <c r="M968" s="65"/>
      <c r="O968" s="2"/>
      <c r="P968" s="2"/>
      <c r="R968" s="2"/>
      <c r="S968" s="2"/>
      <c r="U968" s="2"/>
      <c r="V968" s="2"/>
    </row>
    <row r="969" spans="9:22" ht="13">
      <c r="I969" s="2"/>
      <c r="J969" s="2"/>
      <c r="L969" s="65"/>
      <c r="M969" s="65"/>
      <c r="O969" s="2"/>
      <c r="P969" s="2"/>
      <c r="R969" s="2"/>
      <c r="S969" s="2"/>
      <c r="U969" s="2"/>
      <c r="V969" s="2"/>
    </row>
    <row r="970" spans="9:22" ht="13">
      <c r="I970" s="2"/>
      <c r="J970" s="2"/>
      <c r="L970" s="65"/>
      <c r="M970" s="65"/>
      <c r="O970" s="2"/>
      <c r="P970" s="2"/>
      <c r="R970" s="2"/>
      <c r="S970" s="2"/>
      <c r="U970" s="2"/>
      <c r="V970" s="2"/>
    </row>
    <row r="971" spans="9:22" ht="13">
      <c r="I971" s="2"/>
      <c r="J971" s="2"/>
      <c r="L971" s="65"/>
      <c r="M971" s="65"/>
      <c r="O971" s="2"/>
      <c r="P971" s="2"/>
      <c r="R971" s="2"/>
      <c r="S971" s="2"/>
      <c r="U971" s="2"/>
      <c r="V971" s="2"/>
    </row>
    <row r="972" spans="9:22" ht="13">
      <c r="I972" s="2"/>
      <c r="J972" s="2"/>
      <c r="L972" s="65"/>
      <c r="M972" s="65"/>
      <c r="O972" s="2"/>
      <c r="P972" s="2"/>
      <c r="R972" s="2"/>
      <c r="S972" s="2"/>
      <c r="U972" s="2"/>
      <c r="V972" s="2"/>
    </row>
    <row r="973" spans="9:22" ht="13">
      <c r="I973" s="2"/>
      <c r="J973" s="2"/>
      <c r="L973" s="65"/>
      <c r="M973" s="65"/>
      <c r="O973" s="2"/>
      <c r="P973" s="2"/>
      <c r="R973" s="2"/>
      <c r="S973" s="2"/>
      <c r="U973" s="2"/>
      <c r="V973" s="2"/>
    </row>
    <row r="974" spans="9:22" ht="13">
      <c r="I974" s="2"/>
      <c r="J974" s="2"/>
      <c r="L974" s="65"/>
      <c r="M974" s="65"/>
      <c r="O974" s="2"/>
      <c r="P974" s="2"/>
      <c r="R974" s="2"/>
      <c r="S974" s="2"/>
      <c r="U974" s="2"/>
      <c r="V974" s="2"/>
    </row>
    <row r="975" spans="9:22" ht="13">
      <c r="I975" s="2"/>
      <c r="J975" s="2"/>
      <c r="L975" s="65"/>
      <c r="M975" s="65"/>
      <c r="O975" s="2"/>
      <c r="P975" s="2"/>
      <c r="R975" s="2"/>
      <c r="S975" s="2"/>
      <c r="U975" s="2"/>
      <c r="V975" s="2"/>
    </row>
    <row r="976" spans="9:22" ht="13">
      <c r="I976" s="2"/>
      <c r="J976" s="2"/>
      <c r="L976" s="65"/>
      <c r="M976" s="65"/>
      <c r="O976" s="2"/>
      <c r="P976" s="2"/>
      <c r="R976" s="2"/>
      <c r="S976" s="2"/>
      <c r="U976" s="2"/>
      <c r="V976" s="2"/>
    </row>
    <row r="977" spans="9:22" ht="13">
      <c r="I977" s="2"/>
      <c r="J977" s="2"/>
      <c r="L977" s="65"/>
      <c r="M977" s="65"/>
      <c r="O977" s="2"/>
      <c r="P977" s="2"/>
      <c r="R977" s="2"/>
      <c r="S977" s="2"/>
      <c r="U977" s="2"/>
      <c r="V977" s="2"/>
    </row>
    <row r="978" spans="9:22" ht="13">
      <c r="I978" s="2"/>
      <c r="J978" s="2"/>
      <c r="L978" s="65"/>
      <c r="M978" s="65"/>
      <c r="O978" s="2"/>
      <c r="P978" s="2"/>
      <c r="R978" s="2"/>
      <c r="S978" s="2"/>
      <c r="U978" s="2"/>
      <c r="V978" s="2"/>
    </row>
    <row r="979" spans="9:22" ht="13">
      <c r="I979" s="2"/>
      <c r="J979" s="2"/>
      <c r="L979" s="65"/>
      <c r="M979" s="65"/>
      <c r="O979" s="2"/>
      <c r="P979" s="2"/>
      <c r="R979" s="2"/>
      <c r="S979" s="2"/>
      <c r="U979" s="2"/>
      <c r="V979" s="2"/>
    </row>
    <row r="980" spans="9:22" ht="13">
      <c r="I980" s="2"/>
      <c r="J980" s="2"/>
      <c r="L980" s="65"/>
      <c r="M980" s="65"/>
      <c r="O980" s="2"/>
      <c r="P980" s="2"/>
      <c r="R980" s="2"/>
      <c r="S980" s="2"/>
      <c r="U980" s="2"/>
      <c r="V980" s="2"/>
    </row>
    <row r="981" spans="9:22" ht="13">
      <c r="I981" s="2"/>
      <c r="J981" s="2"/>
      <c r="L981" s="65"/>
      <c r="M981" s="65"/>
      <c r="O981" s="2"/>
      <c r="P981" s="2"/>
      <c r="R981" s="2"/>
      <c r="S981" s="2"/>
      <c r="U981" s="2"/>
      <c r="V981" s="2"/>
    </row>
    <row r="982" spans="9:22" ht="13">
      <c r="I982" s="2"/>
      <c r="J982" s="2"/>
      <c r="L982" s="65"/>
      <c r="M982" s="65"/>
      <c r="O982" s="2"/>
      <c r="P982" s="2"/>
      <c r="R982" s="2"/>
      <c r="S982" s="2"/>
      <c r="U982" s="2"/>
      <c r="V982" s="2"/>
    </row>
    <row r="983" spans="9:22" ht="13">
      <c r="I983" s="2"/>
      <c r="J983" s="2"/>
      <c r="L983" s="65"/>
      <c r="M983" s="65"/>
      <c r="O983" s="2"/>
      <c r="P983" s="2"/>
      <c r="R983" s="2"/>
      <c r="S983" s="2"/>
      <c r="U983" s="2"/>
      <c r="V983" s="2"/>
    </row>
    <row r="984" spans="9:22" ht="13">
      <c r="I984" s="2"/>
      <c r="J984" s="2"/>
      <c r="L984" s="65"/>
      <c r="M984" s="65"/>
      <c r="O984" s="2"/>
      <c r="P984" s="2"/>
      <c r="R984" s="2"/>
      <c r="S984" s="2"/>
      <c r="U984" s="2"/>
      <c r="V984" s="2"/>
    </row>
    <row r="985" spans="9:22" ht="13">
      <c r="I985" s="2"/>
      <c r="J985" s="2"/>
      <c r="L985" s="65"/>
      <c r="M985" s="65"/>
      <c r="O985" s="2"/>
      <c r="P985" s="2"/>
      <c r="R985" s="2"/>
      <c r="S985" s="2"/>
      <c r="U985" s="2"/>
      <c r="V985" s="2"/>
    </row>
    <row r="986" spans="9:22" ht="13">
      <c r="I986" s="2"/>
      <c r="J986" s="2"/>
      <c r="L986" s="65"/>
      <c r="M986" s="65"/>
      <c r="O986" s="2"/>
      <c r="P986" s="2"/>
      <c r="R986" s="2"/>
      <c r="S986" s="2"/>
      <c r="U986" s="2"/>
      <c r="V986" s="2"/>
    </row>
    <row r="987" spans="9:22" ht="13">
      <c r="I987" s="2"/>
      <c r="J987" s="2"/>
      <c r="L987" s="65"/>
      <c r="M987" s="65"/>
      <c r="O987" s="2"/>
      <c r="P987" s="2"/>
      <c r="R987" s="2"/>
      <c r="S987" s="2"/>
      <c r="U987" s="2"/>
      <c r="V987" s="2"/>
    </row>
    <row r="988" spans="9:22" ht="13">
      <c r="I988" s="2"/>
      <c r="J988" s="2"/>
      <c r="L988" s="65"/>
      <c r="M988" s="65"/>
      <c r="O988" s="2"/>
      <c r="P988" s="2"/>
      <c r="R988" s="2"/>
      <c r="S988" s="2"/>
      <c r="U988" s="2"/>
      <c r="V988" s="2"/>
    </row>
    <row r="989" spans="9:22" ht="13">
      <c r="I989" s="2"/>
      <c r="J989" s="2"/>
      <c r="L989" s="65"/>
      <c r="M989" s="65"/>
      <c r="O989" s="2"/>
      <c r="P989" s="2"/>
      <c r="R989" s="2"/>
      <c r="S989" s="2"/>
      <c r="U989" s="2"/>
      <c r="V989" s="2"/>
    </row>
    <row r="990" spans="9:22" ht="13">
      <c r="I990" s="2"/>
      <c r="J990" s="2"/>
      <c r="L990" s="65"/>
      <c r="M990" s="65"/>
      <c r="O990" s="2"/>
      <c r="P990" s="2"/>
      <c r="R990" s="2"/>
      <c r="S990" s="2"/>
      <c r="U990" s="2"/>
      <c r="V990" s="2"/>
    </row>
    <row r="991" spans="9:22" ht="13">
      <c r="I991" s="2"/>
      <c r="J991" s="2"/>
      <c r="L991" s="65"/>
      <c r="M991" s="65"/>
      <c r="O991" s="2"/>
      <c r="P991" s="2"/>
      <c r="R991" s="2"/>
      <c r="S991" s="2"/>
      <c r="U991" s="2"/>
      <c r="V991" s="2"/>
    </row>
    <row r="992" spans="9:22" ht="13">
      <c r="I992" s="2"/>
      <c r="J992" s="2"/>
      <c r="L992" s="65"/>
      <c r="M992" s="65"/>
      <c r="O992" s="2"/>
      <c r="P992" s="2"/>
      <c r="R992" s="2"/>
      <c r="S992" s="2"/>
      <c r="U992" s="2"/>
      <c r="V992" s="2"/>
    </row>
    <row r="993" spans="9:22" ht="13">
      <c r="I993" s="2"/>
      <c r="J993" s="2"/>
      <c r="L993" s="65"/>
      <c r="M993" s="65"/>
      <c r="O993" s="2"/>
      <c r="P993" s="2"/>
      <c r="R993" s="2"/>
      <c r="S993" s="2"/>
      <c r="U993" s="2"/>
      <c r="V993" s="2"/>
    </row>
    <row r="994" spans="9:22" ht="13">
      <c r="I994" s="2"/>
      <c r="J994" s="2"/>
      <c r="L994" s="65"/>
      <c r="M994" s="65"/>
      <c r="O994" s="2"/>
      <c r="P994" s="2"/>
      <c r="R994" s="2"/>
      <c r="S994" s="2"/>
      <c r="U994" s="2"/>
      <c r="V994" s="2"/>
    </row>
    <row r="995" spans="9:22" ht="13">
      <c r="I995" s="2"/>
      <c r="J995" s="2"/>
      <c r="L995" s="65"/>
      <c r="M995" s="65"/>
      <c r="O995" s="2"/>
      <c r="P995" s="2"/>
      <c r="R995" s="2"/>
      <c r="S995" s="2"/>
      <c r="U995" s="2"/>
      <c r="V995" s="2"/>
    </row>
    <row r="996" spans="9:22" ht="13">
      <c r="I996" s="2"/>
      <c r="J996" s="2"/>
      <c r="L996" s="65"/>
      <c r="M996" s="65"/>
      <c r="O996" s="2"/>
      <c r="P996" s="2"/>
      <c r="R996" s="2"/>
      <c r="S996" s="2"/>
      <c r="U996" s="2"/>
      <c r="V996" s="2"/>
    </row>
    <row r="997" spans="9:22" ht="13">
      <c r="I997" s="2"/>
      <c r="J997" s="2"/>
      <c r="L997" s="65"/>
      <c r="M997" s="65"/>
      <c r="O997" s="2"/>
      <c r="P997" s="2"/>
      <c r="R997" s="2"/>
      <c r="S997" s="2"/>
      <c r="U997" s="2"/>
      <c r="V997" s="2"/>
    </row>
    <row r="998" spans="9:22" ht="13">
      <c r="I998" s="2"/>
      <c r="J998" s="2"/>
      <c r="L998" s="65"/>
      <c r="M998" s="65"/>
      <c r="O998" s="2"/>
      <c r="P998" s="2"/>
      <c r="R998" s="2"/>
      <c r="S998" s="2"/>
      <c r="U998" s="2"/>
      <c r="V998" s="2"/>
    </row>
    <row r="999" spans="9:22" ht="13">
      <c r="I999" s="2"/>
      <c r="J999" s="2"/>
      <c r="L999" s="65"/>
      <c r="M999" s="65"/>
      <c r="O999" s="2"/>
      <c r="P999" s="2"/>
      <c r="R999" s="2"/>
      <c r="S999" s="2"/>
      <c r="U999" s="2"/>
      <c r="V999" s="2"/>
    </row>
    <row r="1000" spans="9:22" ht="13">
      <c r="I1000" s="2"/>
      <c r="J1000" s="2"/>
      <c r="L1000" s="65"/>
      <c r="M1000" s="65"/>
      <c r="O1000" s="2"/>
      <c r="P1000" s="2"/>
      <c r="R1000" s="2"/>
      <c r="S1000" s="2"/>
      <c r="U1000" s="2"/>
      <c r="V1000" s="2"/>
    </row>
    <row r="1001" spans="9:22" ht="13">
      <c r="I1001" s="2"/>
      <c r="J1001" s="2"/>
      <c r="L1001" s="65"/>
      <c r="M1001" s="65"/>
      <c r="O1001" s="2"/>
      <c r="P1001" s="2"/>
      <c r="R1001" s="2"/>
      <c r="S1001" s="2"/>
      <c r="U1001" s="2"/>
      <c r="V1001" s="2"/>
    </row>
    <row r="1002" spans="9:22" ht="13">
      <c r="I1002" s="2"/>
      <c r="J1002" s="2"/>
      <c r="L1002" s="65"/>
      <c r="M1002" s="65"/>
      <c r="O1002" s="2"/>
      <c r="P1002" s="2"/>
      <c r="R1002" s="2"/>
      <c r="S1002" s="2"/>
      <c r="U1002" s="2"/>
      <c r="V1002" s="2"/>
    </row>
    <row r="1003" spans="9:22" ht="13">
      <c r="I1003" s="2"/>
      <c r="J1003" s="2"/>
      <c r="L1003" s="65"/>
      <c r="M1003" s="65"/>
      <c r="O1003" s="2"/>
      <c r="P1003" s="2"/>
      <c r="R1003" s="2"/>
      <c r="S1003" s="2"/>
      <c r="U1003" s="2"/>
      <c r="V1003" s="2"/>
    </row>
    <row r="1004" spans="9:22" ht="13">
      <c r="I1004" s="2"/>
      <c r="J1004" s="2"/>
      <c r="L1004" s="65"/>
      <c r="M1004" s="65"/>
      <c r="O1004" s="2"/>
      <c r="P1004" s="2"/>
      <c r="R1004" s="2"/>
      <c r="S1004" s="2"/>
      <c r="U1004" s="2"/>
      <c r="V1004" s="2"/>
    </row>
    <row r="1005" spans="9:22" ht="13">
      <c r="I1005" s="2"/>
      <c r="J1005" s="2"/>
      <c r="L1005" s="65"/>
      <c r="M1005" s="65"/>
      <c r="O1005" s="2"/>
      <c r="P1005" s="2"/>
      <c r="R1005" s="2"/>
      <c r="S1005" s="2"/>
      <c r="U1005" s="2"/>
      <c r="V1005" s="2"/>
    </row>
    <row r="1006" spans="9:22" ht="13">
      <c r="I1006" s="2"/>
      <c r="J1006" s="2"/>
      <c r="L1006" s="65"/>
      <c r="M1006" s="65"/>
      <c r="O1006" s="2"/>
      <c r="P1006" s="2"/>
      <c r="R1006" s="2"/>
      <c r="S1006" s="2"/>
      <c r="U1006" s="2"/>
      <c r="V1006" s="2"/>
    </row>
    <row r="1007" spans="9:22" ht="13">
      <c r="I1007" s="2"/>
      <c r="J1007" s="2"/>
      <c r="L1007" s="65"/>
      <c r="M1007" s="65"/>
      <c r="O1007" s="2"/>
      <c r="P1007" s="2"/>
      <c r="R1007" s="2"/>
      <c r="S1007" s="2"/>
      <c r="U1007" s="2"/>
      <c r="V1007" s="2"/>
    </row>
    <row r="1008" spans="9:22" ht="13">
      <c r="I1008" s="2"/>
      <c r="J1008" s="2"/>
      <c r="L1008" s="65"/>
      <c r="M1008" s="65"/>
      <c r="O1008" s="2"/>
      <c r="P1008" s="2"/>
      <c r="R1008" s="2"/>
      <c r="S1008" s="2"/>
      <c r="U1008" s="2"/>
      <c r="V1008" s="2"/>
    </row>
    <row r="1009" spans="9:22" ht="13">
      <c r="I1009" s="2"/>
      <c r="J1009" s="2"/>
      <c r="L1009" s="65"/>
      <c r="M1009" s="65"/>
      <c r="O1009" s="2"/>
      <c r="P1009" s="2"/>
      <c r="R1009" s="2"/>
      <c r="S1009" s="2"/>
      <c r="U1009" s="2"/>
      <c r="V1009" s="2"/>
    </row>
    <row r="1010" spans="9:22" ht="13">
      <c r="I1010" s="2"/>
      <c r="J1010" s="2"/>
      <c r="L1010" s="65"/>
      <c r="M1010" s="65"/>
      <c r="O1010" s="2"/>
      <c r="P1010" s="2"/>
      <c r="R1010" s="2"/>
      <c r="S1010" s="2"/>
      <c r="U1010" s="2"/>
      <c r="V1010" s="2"/>
    </row>
    <row r="1011" spans="9:22" ht="13">
      <c r="I1011" s="2"/>
      <c r="J1011" s="2"/>
      <c r="L1011" s="65"/>
      <c r="M1011" s="65"/>
      <c r="O1011" s="2"/>
      <c r="P1011" s="2"/>
      <c r="R1011" s="2"/>
      <c r="S1011" s="2"/>
      <c r="U1011" s="2"/>
      <c r="V1011" s="2"/>
    </row>
    <row r="1012" spans="9:22" ht="13">
      <c r="I1012" s="2"/>
      <c r="J1012" s="2"/>
      <c r="L1012" s="65"/>
      <c r="M1012" s="65"/>
      <c r="O1012" s="2"/>
      <c r="P1012" s="2"/>
      <c r="R1012" s="2"/>
      <c r="S1012" s="2"/>
      <c r="U1012" s="2"/>
      <c r="V1012" s="2"/>
    </row>
    <row r="1013" spans="9:22" ht="13">
      <c r="I1013" s="2"/>
      <c r="J1013" s="2"/>
      <c r="L1013" s="65"/>
      <c r="M1013" s="65"/>
      <c r="O1013" s="2"/>
      <c r="P1013" s="2"/>
      <c r="R1013" s="2"/>
      <c r="S1013" s="2"/>
      <c r="U1013" s="2"/>
      <c r="V1013" s="2"/>
    </row>
    <row r="1014" spans="9:22" ht="13">
      <c r="I1014" s="2"/>
      <c r="J1014" s="2"/>
      <c r="L1014" s="65"/>
      <c r="M1014" s="65"/>
      <c r="O1014" s="2"/>
      <c r="P1014" s="2"/>
      <c r="R1014" s="2"/>
      <c r="S1014" s="2"/>
      <c r="U1014" s="2"/>
      <c r="V1014" s="2"/>
    </row>
    <row r="1015" spans="9:22" ht="13">
      <c r="I1015" s="2"/>
      <c r="J1015" s="2"/>
      <c r="L1015" s="65"/>
      <c r="M1015" s="65"/>
      <c r="O1015" s="2"/>
      <c r="P1015" s="2"/>
      <c r="R1015" s="2"/>
      <c r="S1015" s="2"/>
      <c r="U1015" s="2"/>
      <c r="V1015" s="2"/>
    </row>
    <row r="1016" spans="9:22" ht="13">
      <c r="I1016" s="2"/>
      <c r="J1016" s="2"/>
      <c r="L1016" s="65"/>
      <c r="M1016" s="65"/>
      <c r="O1016" s="2"/>
      <c r="P1016" s="2"/>
      <c r="R1016" s="2"/>
      <c r="S1016" s="2"/>
      <c r="U1016" s="2"/>
      <c r="V1016" s="2"/>
    </row>
    <row r="1017" spans="9:22" ht="13">
      <c r="I1017" s="2"/>
      <c r="J1017" s="2"/>
      <c r="L1017" s="65"/>
      <c r="M1017" s="65"/>
      <c r="O1017" s="2"/>
      <c r="P1017" s="2"/>
      <c r="R1017" s="2"/>
      <c r="S1017" s="2"/>
      <c r="U1017" s="2"/>
      <c r="V1017" s="2"/>
    </row>
    <row r="1018" spans="9:22" ht="13">
      <c r="I1018" s="2"/>
      <c r="J1018" s="2"/>
      <c r="L1018" s="65"/>
      <c r="M1018" s="65"/>
      <c r="O1018" s="2"/>
      <c r="P1018" s="2"/>
      <c r="R1018" s="2"/>
      <c r="S1018" s="2"/>
      <c r="U1018" s="2"/>
      <c r="V1018" s="2"/>
    </row>
    <row r="1019" spans="9:22" ht="13">
      <c r="I1019" s="2"/>
      <c r="J1019" s="2"/>
      <c r="L1019" s="65"/>
      <c r="M1019" s="65"/>
      <c r="O1019" s="2"/>
      <c r="P1019" s="2"/>
      <c r="R1019" s="2"/>
      <c r="S1019" s="2"/>
      <c r="U1019" s="2"/>
      <c r="V1019" s="2"/>
    </row>
    <row r="1020" spans="9:22" ht="13">
      <c r="I1020" s="2"/>
      <c r="J1020" s="2"/>
      <c r="L1020" s="65"/>
      <c r="M1020" s="65"/>
      <c r="O1020" s="2"/>
      <c r="P1020" s="2"/>
      <c r="R1020" s="2"/>
      <c r="S1020" s="2"/>
      <c r="U1020" s="2"/>
      <c r="V1020" s="2"/>
    </row>
    <row r="1021" spans="9:22" ht="13">
      <c r="I1021" s="2"/>
      <c r="J1021" s="2"/>
      <c r="L1021" s="65"/>
      <c r="M1021" s="65"/>
      <c r="O1021" s="2"/>
      <c r="P1021" s="2"/>
      <c r="R1021" s="2"/>
      <c r="S1021" s="2"/>
      <c r="U1021" s="2"/>
      <c r="V1021" s="2"/>
    </row>
    <row r="1022" spans="9:22" ht="13">
      <c r="I1022" s="2"/>
      <c r="J1022" s="2"/>
      <c r="L1022" s="65"/>
      <c r="M1022" s="65"/>
      <c r="O1022" s="2"/>
      <c r="P1022" s="2"/>
      <c r="R1022" s="2"/>
      <c r="S1022" s="2"/>
      <c r="U1022" s="2"/>
      <c r="V1022" s="2"/>
    </row>
    <row r="1023" spans="9:22" ht="13">
      <c r="I1023" s="2"/>
      <c r="J1023" s="2"/>
      <c r="L1023" s="65"/>
      <c r="M1023" s="65"/>
      <c r="O1023" s="2"/>
      <c r="P1023" s="2"/>
      <c r="R1023" s="2"/>
      <c r="S1023" s="2"/>
      <c r="U1023" s="2"/>
      <c r="V1023" s="2"/>
    </row>
    <row r="1024" spans="9:22" ht="13">
      <c r="I1024" s="2"/>
      <c r="J1024" s="2"/>
      <c r="L1024" s="65"/>
      <c r="M1024" s="65"/>
      <c r="O1024" s="2"/>
      <c r="P1024" s="2"/>
      <c r="R1024" s="2"/>
      <c r="S1024" s="2"/>
      <c r="U1024" s="2"/>
      <c r="V1024" s="2"/>
    </row>
    <row r="1025" spans="9:22" ht="13">
      <c r="I1025" s="2"/>
      <c r="J1025" s="2"/>
      <c r="L1025" s="65"/>
      <c r="M1025" s="65"/>
      <c r="O1025" s="2"/>
      <c r="P1025" s="2"/>
      <c r="R1025" s="2"/>
      <c r="S1025" s="2"/>
      <c r="U1025" s="2"/>
      <c r="V1025" s="2"/>
    </row>
    <row r="1026" spans="9:22" ht="13">
      <c r="I1026" s="2"/>
      <c r="J1026" s="2"/>
      <c r="L1026" s="65"/>
      <c r="M1026" s="65"/>
      <c r="O1026" s="2"/>
      <c r="P1026" s="2"/>
      <c r="R1026" s="2"/>
      <c r="S1026" s="2"/>
      <c r="U1026" s="2"/>
      <c r="V1026" s="2"/>
    </row>
    <row r="1027" spans="9:22" ht="13">
      <c r="I1027" s="2"/>
      <c r="J1027" s="2"/>
      <c r="L1027" s="65"/>
      <c r="M1027" s="65"/>
      <c r="O1027" s="2"/>
      <c r="P1027" s="2"/>
      <c r="R1027" s="2"/>
      <c r="S1027" s="2"/>
      <c r="U1027" s="2"/>
      <c r="V1027" s="2"/>
    </row>
    <row r="1028" spans="9:22" ht="13">
      <c r="I1028" s="2"/>
      <c r="J1028" s="2"/>
      <c r="L1028" s="65"/>
      <c r="M1028" s="65"/>
      <c r="O1028" s="2"/>
      <c r="P1028" s="2"/>
      <c r="R1028" s="2"/>
      <c r="S1028" s="2"/>
      <c r="U1028" s="2"/>
      <c r="V1028" s="2"/>
    </row>
    <row r="1029" spans="9:22" ht="13">
      <c r="I1029" s="2"/>
      <c r="J1029" s="2"/>
      <c r="L1029" s="65"/>
      <c r="M1029" s="65"/>
      <c r="O1029" s="2"/>
      <c r="P1029" s="2"/>
      <c r="R1029" s="2"/>
      <c r="S1029" s="2"/>
      <c r="U1029" s="2"/>
      <c r="V1029" s="2"/>
    </row>
    <row r="1030" spans="9:22" ht="13">
      <c r="I1030" s="2"/>
      <c r="J1030" s="2"/>
      <c r="L1030" s="65"/>
      <c r="M1030" s="65"/>
      <c r="O1030" s="2"/>
      <c r="P1030" s="2"/>
      <c r="R1030" s="2"/>
      <c r="S1030" s="2"/>
      <c r="U1030" s="2"/>
      <c r="V1030" s="2"/>
    </row>
    <row r="1031" spans="9:22" ht="13">
      <c r="I1031" s="2"/>
      <c r="J1031" s="2"/>
      <c r="L1031" s="65"/>
      <c r="M1031" s="65"/>
      <c r="O1031" s="2"/>
      <c r="P1031" s="2"/>
      <c r="R1031" s="2"/>
      <c r="S1031" s="2"/>
      <c r="U1031" s="2"/>
      <c r="V1031" s="2"/>
    </row>
    <row r="1032" spans="9:22" ht="13">
      <c r="I1032" s="2"/>
      <c r="J1032" s="2"/>
      <c r="L1032" s="65"/>
      <c r="M1032" s="65"/>
      <c r="O1032" s="2"/>
      <c r="P1032" s="2"/>
      <c r="R1032" s="2"/>
      <c r="S1032" s="2"/>
      <c r="U1032" s="2"/>
      <c r="V1032" s="2"/>
    </row>
    <row r="1033" spans="9:22" ht="13">
      <c r="I1033" s="2"/>
      <c r="J1033" s="2"/>
      <c r="L1033" s="65"/>
      <c r="M1033" s="65"/>
      <c r="O1033" s="2"/>
      <c r="P1033" s="2"/>
      <c r="R1033" s="2"/>
      <c r="S1033" s="2"/>
      <c r="U1033" s="2"/>
      <c r="V1033" s="2"/>
    </row>
    <row r="1034" spans="9:22" ht="13">
      <c r="I1034" s="2"/>
      <c r="J1034" s="2"/>
      <c r="L1034" s="65"/>
      <c r="M1034" s="65"/>
      <c r="O1034" s="2"/>
      <c r="P1034" s="2"/>
      <c r="R1034" s="2"/>
      <c r="S1034" s="2"/>
      <c r="U1034" s="2"/>
      <c r="V1034" s="2"/>
    </row>
    <row r="1035" spans="9:22" ht="13">
      <c r="I1035" s="2"/>
      <c r="J1035" s="2"/>
      <c r="L1035" s="65"/>
      <c r="M1035" s="65"/>
      <c r="O1035" s="2"/>
      <c r="P1035" s="2"/>
      <c r="R1035" s="2"/>
      <c r="S1035" s="2"/>
      <c r="U1035" s="2"/>
      <c r="V1035" s="2"/>
    </row>
    <row r="1036" spans="9:22" ht="13">
      <c r="I1036" s="2"/>
      <c r="J1036" s="2"/>
      <c r="L1036" s="65"/>
      <c r="M1036" s="65"/>
      <c r="O1036" s="2"/>
      <c r="P1036" s="2"/>
      <c r="R1036" s="2"/>
      <c r="S1036" s="2"/>
      <c r="U1036" s="2"/>
      <c r="V1036" s="2"/>
    </row>
    <row r="1037" spans="9:22" ht="13">
      <c r="I1037" s="2"/>
      <c r="J1037" s="2"/>
      <c r="L1037" s="65"/>
      <c r="M1037" s="65"/>
      <c r="O1037" s="2"/>
      <c r="P1037" s="2"/>
      <c r="R1037" s="2"/>
      <c r="S1037" s="2"/>
      <c r="U1037" s="2"/>
      <c r="V1037" s="2"/>
    </row>
    <row r="1038" spans="9:22" ht="13">
      <c r="I1038" s="2"/>
      <c r="J1038" s="2"/>
      <c r="L1038" s="65"/>
      <c r="M1038" s="65"/>
      <c r="O1038" s="2"/>
      <c r="P1038" s="2"/>
      <c r="R1038" s="2"/>
      <c r="S1038" s="2"/>
      <c r="U1038" s="2"/>
      <c r="V1038" s="2"/>
    </row>
    <row r="1039" spans="9:22" ht="13">
      <c r="I1039" s="2"/>
      <c r="J1039" s="2"/>
      <c r="L1039" s="65"/>
      <c r="M1039" s="65"/>
      <c r="O1039" s="2"/>
      <c r="P1039" s="2"/>
      <c r="R1039" s="2"/>
      <c r="S1039" s="2"/>
      <c r="U1039" s="2"/>
      <c r="V1039" s="2"/>
    </row>
    <row r="1040" spans="9:22" ht="13">
      <c r="I1040" s="2"/>
      <c r="J1040" s="2"/>
      <c r="L1040" s="65"/>
      <c r="M1040" s="65"/>
      <c r="O1040" s="2"/>
      <c r="P1040" s="2"/>
      <c r="R1040" s="2"/>
      <c r="S1040" s="2"/>
      <c r="U1040" s="2"/>
      <c r="V1040" s="2"/>
    </row>
    <row r="1041" spans="9:22" ht="13">
      <c r="I1041" s="2"/>
      <c r="J1041" s="2"/>
      <c r="L1041" s="65"/>
      <c r="M1041" s="65"/>
      <c r="O1041" s="2"/>
      <c r="P1041" s="2"/>
      <c r="R1041" s="2"/>
      <c r="S1041" s="2"/>
      <c r="U1041" s="2"/>
      <c r="V1041" s="2"/>
    </row>
    <row r="1042" spans="9:22" ht="13">
      <c r="I1042" s="2"/>
      <c r="J1042" s="2"/>
      <c r="L1042" s="65"/>
      <c r="M1042" s="65"/>
      <c r="O1042" s="2"/>
      <c r="P1042" s="2"/>
      <c r="R1042" s="2"/>
      <c r="S1042" s="2"/>
      <c r="U1042" s="2"/>
      <c r="V1042" s="2"/>
    </row>
    <row r="1043" spans="9:22" ht="13">
      <c r="I1043" s="2"/>
      <c r="J1043" s="2"/>
      <c r="L1043" s="65"/>
      <c r="M1043" s="65"/>
      <c r="O1043" s="2"/>
      <c r="P1043" s="2"/>
      <c r="R1043" s="2"/>
      <c r="S1043" s="2"/>
      <c r="U1043" s="2"/>
      <c r="V1043" s="2"/>
    </row>
    <row r="1044" spans="9:22" ht="13">
      <c r="I1044" s="2"/>
      <c r="J1044" s="2"/>
      <c r="L1044" s="65"/>
      <c r="M1044" s="65"/>
      <c r="O1044" s="2"/>
      <c r="P1044" s="2"/>
      <c r="R1044" s="2"/>
      <c r="S1044" s="2"/>
      <c r="U1044" s="2"/>
      <c r="V1044" s="2"/>
    </row>
    <row r="1045" spans="9:22" ht="13">
      <c r="I1045" s="2"/>
      <c r="J1045" s="2"/>
      <c r="L1045" s="65"/>
      <c r="M1045" s="65"/>
      <c r="O1045" s="2"/>
      <c r="P1045" s="2"/>
      <c r="R1045" s="2"/>
      <c r="S1045" s="2"/>
      <c r="U1045" s="2"/>
      <c r="V1045" s="2"/>
    </row>
    <row r="1046" spans="9:22" ht="13">
      <c r="I1046" s="2"/>
      <c r="J1046" s="2"/>
      <c r="L1046" s="65"/>
      <c r="M1046" s="65"/>
      <c r="O1046" s="2"/>
      <c r="P1046" s="2"/>
      <c r="R1046" s="2"/>
      <c r="S1046" s="2"/>
      <c r="U1046" s="2"/>
      <c r="V1046" s="2"/>
    </row>
    <row r="1047" spans="9:22" ht="13">
      <c r="I1047" s="2"/>
      <c r="J1047" s="2"/>
      <c r="L1047" s="65"/>
      <c r="M1047" s="65"/>
      <c r="O1047" s="2"/>
      <c r="P1047" s="2"/>
      <c r="R1047" s="2"/>
      <c r="S1047" s="2"/>
      <c r="U1047" s="2"/>
      <c r="V1047" s="2"/>
    </row>
    <row r="1048" spans="9:22" ht="13">
      <c r="I1048" s="2"/>
      <c r="J1048" s="2"/>
      <c r="L1048" s="65"/>
      <c r="M1048" s="65"/>
      <c r="O1048" s="2"/>
      <c r="P1048" s="2"/>
      <c r="R1048" s="2"/>
      <c r="S1048" s="2"/>
      <c r="U1048" s="2"/>
      <c r="V1048" s="2"/>
    </row>
    <row r="1049" spans="9:22" ht="13">
      <c r="I1049" s="2"/>
      <c r="J1049" s="2"/>
      <c r="L1049" s="65"/>
      <c r="M1049" s="65"/>
      <c r="O1049" s="2"/>
      <c r="P1049" s="2"/>
      <c r="R1049" s="2"/>
      <c r="S1049" s="2"/>
      <c r="U1049" s="2"/>
      <c r="V1049" s="2"/>
    </row>
    <row r="1050" spans="9:22" ht="13">
      <c r="I1050" s="2"/>
      <c r="J1050" s="2"/>
      <c r="L1050" s="65"/>
      <c r="M1050" s="65"/>
      <c r="O1050" s="2"/>
      <c r="P1050" s="2"/>
      <c r="R1050" s="2"/>
      <c r="S1050" s="2"/>
      <c r="U1050" s="2"/>
      <c r="V1050" s="2"/>
    </row>
    <row r="1051" spans="9:22" ht="13">
      <c r="I1051" s="2"/>
      <c r="J1051" s="2"/>
      <c r="L1051" s="65"/>
      <c r="M1051" s="65"/>
      <c r="O1051" s="2"/>
      <c r="P1051" s="2"/>
      <c r="R1051" s="2"/>
      <c r="S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Y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84" t="s">
        <v>257</v>
      </c>
      <c r="I1" s="73"/>
      <c r="J1" s="73"/>
      <c r="K1" s="73"/>
      <c r="L1" s="73"/>
      <c r="M1" s="73"/>
      <c r="N1" s="73"/>
      <c r="O1" s="73"/>
      <c r="P1" s="2"/>
      <c r="R1" s="2"/>
      <c r="S1" s="2"/>
      <c r="U1" s="2"/>
      <c r="V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R2" s="2"/>
      <c r="S2" s="2"/>
      <c r="U2" s="2"/>
      <c r="V2" s="2"/>
    </row>
    <row r="3" spans="1:25" ht="13">
      <c r="A3" s="1" t="s">
        <v>1</v>
      </c>
      <c r="H3" s="2"/>
      <c r="I3" s="2"/>
      <c r="J3" s="2"/>
      <c r="K3" s="2"/>
      <c r="L3" s="2"/>
      <c r="M3" s="2"/>
      <c r="N3" s="2"/>
      <c r="O3" s="2"/>
      <c r="P3" s="2"/>
      <c r="R3" s="2"/>
      <c r="S3" s="2"/>
      <c r="U3" s="2"/>
      <c r="V3" s="2"/>
    </row>
    <row r="4" spans="1:25" ht="13">
      <c r="A4" s="1" t="s">
        <v>2</v>
      </c>
      <c r="H4" s="2"/>
      <c r="I4" s="2"/>
      <c r="J4" s="2"/>
      <c r="K4" s="2"/>
      <c r="L4" s="2"/>
      <c r="M4" s="2"/>
      <c r="N4" s="2"/>
      <c r="O4" s="2"/>
      <c r="P4" s="2"/>
      <c r="R4" s="2"/>
      <c r="S4" s="2"/>
      <c r="U4" s="2"/>
      <c r="V4" s="2"/>
    </row>
    <row r="5" spans="1:25" ht="13">
      <c r="A5" s="1" t="s">
        <v>3</v>
      </c>
      <c r="H5" s="2"/>
      <c r="I5" s="2"/>
      <c r="J5" s="2"/>
      <c r="K5" s="2"/>
      <c r="L5" s="2"/>
      <c r="M5" s="2"/>
      <c r="N5" s="2"/>
      <c r="O5" s="2"/>
      <c r="P5" s="2"/>
      <c r="R5" s="2"/>
      <c r="S5" s="2"/>
      <c r="U5" s="2"/>
      <c r="V5" s="2"/>
    </row>
    <row r="6" spans="1:25" ht="13">
      <c r="A6" s="1" t="s">
        <v>4</v>
      </c>
      <c r="H6" s="2"/>
      <c r="I6" s="2"/>
      <c r="J6" s="2"/>
      <c r="K6" s="2"/>
      <c r="L6" s="2"/>
      <c r="M6" s="2"/>
      <c r="N6" s="2"/>
      <c r="O6" s="2"/>
      <c r="P6" s="2"/>
      <c r="R6" s="2"/>
      <c r="S6" s="2"/>
      <c r="U6" s="2"/>
      <c r="V6" s="2"/>
    </row>
    <row r="7" spans="1:25" ht="13">
      <c r="H7" s="2"/>
      <c r="I7" s="2"/>
      <c r="J7" s="2"/>
      <c r="K7" s="2"/>
      <c r="L7" s="2"/>
      <c r="M7" s="2"/>
      <c r="N7" s="2"/>
      <c r="O7" s="2"/>
      <c r="P7" s="2"/>
      <c r="R7" s="2"/>
      <c r="S7" s="2"/>
      <c r="U7" s="2"/>
      <c r="V7" s="2"/>
    </row>
    <row r="8" spans="1:25" ht="13">
      <c r="H8" s="2"/>
      <c r="I8" s="2"/>
      <c r="J8" s="2"/>
      <c r="K8" s="2"/>
      <c r="L8" s="2"/>
      <c r="M8" s="2"/>
      <c r="N8" s="2"/>
      <c r="O8" s="2"/>
      <c r="P8" s="2"/>
      <c r="R8" s="2"/>
      <c r="S8" s="2"/>
      <c r="U8" s="2"/>
      <c r="V8" s="82"/>
      <c r="W8" s="73"/>
      <c r="X8" s="73"/>
      <c r="Y8" s="73"/>
    </row>
    <row r="9" spans="1:25" ht="13">
      <c r="A9" s="1" t="s">
        <v>7</v>
      </c>
      <c r="H9" s="2"/>
      <c r="I9" s="2"/>
      <c r="J9" s="2"/>
      <c r="K9" s="2"/>
      <c r="L9" s="2"/>
      <c r="M9" s="2"/>
      <c r="N9" s="2"/>
      <c r="O9" s="2"/>
      <c r="P9" s="2"/>
      <c r="R9" s="2"/>
      <c r="S9" s="2"/>
      <c r="U9" s="2"/>
      <c r="V9" s="73"/>
      <c r="W9" s="73"/>
      <c r="X9" s="73"/>
      <c r="Y9" s="73"/>
    </row>
    <row r="10" spans="1:25" ht="13">
      <c r="H10" s="2"/>
      <c r="I10" s="2"/>
      <c r="J10" s="2"/>
      <c r="K10" s="2"/>
      <c r="L10" s="2"/>
      <c r="M10" s="2"/>
      <c r="N10" s="2"/>
      <c r="O10" s="2"/>
      <c r="P10" s="2"/>
      <c r="R10" s="2"/>
      <c r="S10" s="2"/>
      <c r="U10" s="2"/>
      <c r="V10" s="2"/>
    </row>
    <row r="11" spans="1:25" ht="14">
      <c r="A11" s="1" t="s">
        <v>8</v>
      </c>
      <c r="I11" s="87" t="s">
        <v>9</v>
      </c>
      <c r="J11" s="73"/>
      <c r="L11" s="75" t="s">
        <v>10</v>
      </c>
      <c r="M11" s="73"/>
      <c r="O11" s="75" t="s">
        <v>11</v>
      </c>
      <c r="P11" s="73"/>
      <c r="R11" s="74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2" t="s">
        <v>16</v>
      </c>
      <c r="M12" s="13" t="s">
        <v>15</v>
      </c>
      <c r="N12" s="10"/>
      <c r="O12" s="12" t="s">
        <v>16</v>
      </c>
      <c r="P12" s="13" t="s">
        <v>15</v>
      </c>
      <c r="Q12" s="10"/>
      <c r="R12" s="11" t="s">
        <v>16</v>
      </c>
      <c r="S12" s="10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258</v>
      </c>
      <c r="C13" s="1" t="s">
        <v>19</v>
      </c>
      <c r="E13" s="1" t="s">
        <v>20</v>
      </c>
      <c r="G13" s="1" t="s">
        <v>21</v>
      </c>
      <c r="I13" s="1"/>
      <c r="J13" s="1"/>
      <c r="L13" s="2"/>
      <c r="M13" s="2"/>
      <c r="O13" s="2"/>
      <c r="P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66"/>
      <c r="J14" s="16"/>
      <c r="L14" s="19"/>
      <c r="M14" s="20"/>
      <c r="O14" s="19"/>
      <c r="P14" s="20"/>
      <c r="R14" s="66"/>
      <c r="S14" s="16"/>
      <c r="U14" s="19"/>
      <c r="V14" s="20"/>
      <c r="X14" s="16">
        <f>I14+L14+O14+R14+U14</f>
        <v>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66"/>
      <c r="J15" s="16"/>
      <c r="L15" s="19"/>
      <c r="M15" s="20"/>
      <c r="O15" s="19"/>
      <c r="P15" s="20"/>
      <c r="R15" s="66"/>
      <c r="S15" s="16"/>
      <c r="U15" s="19"/>
      <c r="V15" s="20"/>
      <c r="X15" s="16">
        <f t="shared" ref="X15:Y15" si="0">L15+O15+R15+U15+I15</f>
        <v>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66"/>
      <c r="J16" s="16"/>
      <c r="L16" s="19"/>
      <c r="M16" s="20"/>
      <c r="O16" s="19"/>
      <c r="P16" s="20"/>
      <c r="R16" s="66"/>
      <c r="S16" s="16"/>
      <c r="U16" s="19"/>
      <c r="V16" s="20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66"/>
      <c r="J17" s="16"/>
      <c r="L17" s="19"/>
      <c r="M17" s="20"/>
      <c r="O17" s="19"/>
      <c r="P17" s="20"/>
      <c r="R17" s="66"/>
      <c r="S17" s="16"/>
      <c r="U17" s="19"/>
      <c r="V17" s="20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66"/>
      <c r="J18" s="16"/>
      <c r="L18" s="19"/>
      <c r="M18" s="20"/>
      <c r="O18" s="19"/>
      <c r="P18" s="20"/>
      <c r="R18" s="66"/>
      <c r="S18" s="16"/>
      <c r="U18" s="19"/>
      <c r="V18" s="20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66"/>
      <c r="J19" s="16"/>
      <c r="L19" s="19"/>
      <c r="M19" s="20"/>
      <c r="O19" s="19"/>
      <c r="P19" s="20"/>
      <c r="R19" s="66"/>
      <c r="S19" s="16"/>
      <c r="U19" s="19"/>
      <c r="V19" s="20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/>
      <c r="C20" s="16"/>
      <c r="E20" s="16"/>
      <c r="G20" s="16"/>
      <c r="I20" s="66"/>
      <c r="J20" s="16"/>
      <c r="L20" s="19"/>
      <c r="M20" s="20"/>
      <c r="O20" s="19"/>
      <c r="P20" s="20"/>
      <c r="R20" s="66"/>
      <c r="S20" s="16"/>
      <c r="U20" s="19"/>
      <c r="V20" s="20"/>
      <c r="X20" s="16"/>
      <c r="Y20" s="16"/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66"/>
      <c r="J21" s="16"/>
      <c r="L21" s="19"/>
      <c r="M21" s="20"/>
      <c r="O21" s="19"/>
      <c r="P21" s="20"/>
      <c r="R21" s="66"/>
      <c r="S21" s="16"/>
      <c r="U21" s="19"/>
      <c r="V21" s="20"/>
      <c r="X21" s="16">
        <f>I21+L21+O21+R21+U21</f>
        <v>0</v>
      </c>
      <c r="Y21" s="16">
        <f>M21+P21+S21+V21+J21</f>
        <v>0</v>
      </c>
    </row>
    <row r="22" spans="1:25" ht="13">
      <c r="G22" s="24"/>
      <c r="I22" s="27">
        <f t="shared" ref="I22:J22" si="5">SUM(I14:I21)</f>
        <v>0</v>
      </c>
      <c r="J22" s="28">
        <f t="shared" si="5"/>
        <v>0</v>
      </c>
      <c r="L22" s="29">
        <f t="shared" ref="L22:M22" si="6">SUM(L14:L21)</f>
        <v>0</v>
      </c>
      <c r="M22" s="30">
        <f t="shared" si="6"/>
        <v>0</v>
      </c>
      <c r="O22" s="29">
        <f t="shared" ref="O22:P22" si="7">SUM(O14:O21)</f>
        <v>0</v>
      </c>
      <c r="P22" s="30">
        <f t="shared" si="7"/>
        <v>0</v>
      </c>
      <c r="R22" s="27">
        <f t="shared" ref="R22:S22" si="8">SUM(R14:R21)</f>
        <v>0</v>
      </c>
      <c r="S22" s="28">
        <f t="shared" si="8"/>
        <v>0</v>
      </c>
      <c r="U22" s="29">
        <f t="shared" ref="U22:V22" si="9">SUM(U14:U21)</f>
        <v>0</v>
      </c>
      <c r="V22" s="30">
        <f t="shared" si="9"/>
        <v>0</v>
      </c>
      <c r="X22" s="31">
        <f t="shared" ref="X22:Y22" si="10">SUM(X14:X21)</f>
        <v>0</v>
      </c>
      <c r="Y22" s="43">
        <f t="shared" si="10"/>
        <v>0</v>
      </c>
    </row>
    <row r="23" spans="1:25" ht="13">
      <c r="I23" s="1"/>
      <c r="J23" s="1"/>
      <c r="L23" s="2"/>
      <c r="M23" s="2"/>
      <c r="O23" s="2"/>
      <c r="P23" s="2"/>
      <c r="U23" s="2"/>
      <c r="V23" s="2"/>
    </row>
    <row r="24" spans="1:25" ht="13">
      <c r="A24" s="1"/>
      <c r="I24" s="5"/>
      <c r="J24" s="5"/>
      <c r="L24" s="6"/>
      <c r="M24" s="6"/>
      <c r="O24" s="6"/>
      <c r="P24" s="6"/>
      <c r="R24" s="5"/>
      <c r="S24" s="5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4" t="s">
        <v>9</v>
      </c>
      <c r="J25" s="73"/>
      <c r="L25" s="75" t="s">
        <v>10</v>
      </c>
      <c r="M25" s="73"/>
      <c r="O25" s="75" t="s">
        <v>11</v>
      </c>
      <c r="P25" s="73"/>
      <c r="R25" s="74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0" t="s">
        <v>16</v>
      </c>
      <c r="J26" s="10" t="s">
        <v>15</v>
      </c>
      <c r="K26" s="10"/>
      <c r="L26" s="13" t="s">
        <v>16</v>
      </c>
      <c r="M26" s="13" t="s">
        <v>15</v>
      </c>
      <c r="N26" s="10"/>
      <c r="O26" s="13" t="s">
        <v>16</v>
      </c>
      <c r="P26" s="13" t="s">
        <v>15</v>
      </c>
      <c r="Q26" s="10"/>
      <c r="R26" s="10" t="s">
        <v>16</v>
      </c>
      <c r="S26" s="10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258</v>
      </c>
      <c r="C27" s="1" t="s">
        <v>19</v>
      </c>
      <c r="E27" s="1" t="s">
        <v>20</v>
      </c>
      <c r="G27" s="1" t="s">
        <v>21</v>
      </c>
      <c r="I27" s="1"/>
      <c r="J27" s="1"/>
      <c r="L27" s="2"/>
      <c r="M27" s="2"/>
      <c r="O27" s="2"/>
      <c r="P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66"/>
      <c r="J28" s="16"/>
      <c r="L28" s="19"/>
      <c r="M28" s="20"/>
      <c r="O28" s="19"/>
      <c r="P28" s="20"/>
      <c r="R28" s="66"/>
      <c r="S28" s="16"/>
      <c r="U28" s="19"/>
      <c r="V28" s="20"/>
      <c r="X28" s="16">
        <f t="shared" ref="X28:Y28" si="11">I28+L28+O28+R28+U28</f>
        <v>0</v>
      </c>
      <c r="Y28" s="16">
        <f t="shared" si="11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66"/>
      <c r="J29" s="16"/>
      <c r="L29" s="19"/>
      <c r="M29" s="20"/>
      <c r="O29" s="19"/>
      <c r="P29" s="20"/>
      <c r="R29" s="66"/>
      <c r="S29" s="16"/>
      <c r="U29" s="19"/>
      <c r="V29" s="20"/>
      <c r="X29" s="16">
        <f t="shared" ref="X29:Y29" si="12">I29+L29+O29+R29+U29</f>
        <v>0</v>
      </c>
      <c r="Y29" s="16">
        <f t="shared" si="12"/>
        <v>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66"/>
      <c r="J30" s="16"/>
      <c r="L30" s="19"/>
      <c r="M30" s="20"/>
      <c r="O30" s="19"/>
      <c r="P30" s="20"/>
      <c r="R30" s="66"/>
      <c r="S30" s="16"/>
      <c r="U30" s="19"/>
      <c r="V30" s="20"/>
      <c r="X30" s="16">
        <f t="shared" ref="X30:Y30" si="13">I30+L30+O30+R30+U30</f>
        <v>0</v>
      </c>
      <c r="Y30" s="16">
        <f t="shared" si="13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66"/>
      <c r="J31" s="16"/>
      <c r="L31" s="19"/>
      <c r="M31" s="20"/>
      <c r="O31" s="19"/>
      <c r="P31" s="20"/>
      <c r="R31" s="66"/>
      <c r="S31" s="16"/>
      <c r="U31" s="19"/>
      <c r="V31" s="20"/>
      <c r="X31" s="16">
        <f t="shared" ref="X31:Y31" si="14">I31+L31+O31+R31+U31</f>
        <v>0</v>
      </c>
      <c r="Y31" s="16">
        <f t="shared" si="14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66"/>
      <c r="J32" s="16"/>
      <c r="L32" s="19"/>
      <c r="M32" s="20"/>
      <c r="O32" s="19"/>
      <c r="P32" s="20"/>
      <c r="R32" s="66"/>
      <c r="S32" s="16"/>
      <c r="U32" s="19"/>
      <c r="V32" s="20"/>
      <c r="X32" s="16">
        <f t="shared" ref="X32:Y32" si="15">I32+L32+O32+R32+U32</f>
        <v>0</v>
      </c>
      <c r="Y32" s="16">
        <f t="shared" si="15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66"/>
      <c r="J33" s="16"/>
      <c r="L33" s="19"/>
      <c r="M33" s="20"/>
      <c r="O33" s="19"/>
      <c r="P33" s="20"/>
      <c r="R33" s="66"/>
      <c r="S33" s="16"/>
      <c r="U33" s="19"/>
      <c r="V33" s="20"/>
      <c r="X33" s="16">
        <f t="shared" ref="X33:Y33" si="16">I33+L33+O33+R33+U33</f>
        <v>0</v>
      </c>
      <c r="Y33" s="16">
        <f t="shared" si="16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66"/>
      <c r="J34" s="16"/>
      <c r="L34" s="19"/>
      <c r="M34" s="20"/>
      <c r="O34" s="19"/>
      <c r="P34" s="20"/>
      <c r="R34" s="66"/>
      <c r="S34" s="16"/>
      <c r="U34" s="19"/>
      <c r="V34" s="20"/>
      <c r="X34" s="16">
        <f t="shared" ref="X34:Y34" si="17">I34+L34+O34+R34+U34</f>
        <v>0</v>
      </c>
      <c r="Y34" s="16">
        <f t="shared" si="17"/>
        <v>0</v>
      </c>
    </row>
    <row r="35" spans="1:25" ht="13">
      <c r="I35" s="27">
        <f t="shared" ref="I35:J35" si="18">SUM(I28:I34)</f>
        <v>0</v>
      </c>
      <c r="J35" s="28">
        <f t="shared" si="18"/>
        <v>0</v>
      </c>
      <c r="K35" s="35"/>
      <c r="L35" s="29">
        <f t="shared" ref="L35:M35" si="19">SUM(L28:L34)</f>
        <v>0</v>
      </c>
      <c r="M35" s="30">
        <f t="shared" si="19"/>
        <v>0</v>
      </c>
      <c r="N35" s="35"/>
      <c r="O35" s="29">
        <f t="shared" ref="O35:P35" si="20">SUM(O28:O34)</f>
        <v>0</v>
      </c>
      <c r="P35" s="30">
        <f t="shared" si="20"/>
        <v>0</v>
      </c>
      <c r="Q35" s="35"/>
      <c r="R35" s="27">
        <f t="shared" ref="R35:S35" si="21">SUM(R28:R34)</f>
        <v>0</v>
      </c>
      <c r="S35" s="28">
        <f t="shared" si="21"/>
        <v>0</v>
      </c>
      <c r="T35" s="35"/>
      <c r="U35" s="29">
        <f t="shared" ref="U35:V35" si="22">SUM(U28:U34)</f>
        <v>0</v>
      </c>
      <c r="V35" s="30">
        <f t="shared" si="22"/>
        <v>0</v>
      </c>
      <c r="W35" s="35"/>
      <c r="X35" s="31">
        <f t="shared" ref="X35:Y35" si="23">SUM(X28:X34)</f>
        <v>0</v>
      </c>
      <c r="Y35" s="43">
        <f t="shared" si="23"/>
        <v>0</v>
      </c>
    </row>
    <row r="36" spans="1:25" ht="13">
      <c r="I36" s="1"/>
      <c r="J36" s="1"/>
      <c r="L36" s="2"/>
      <c r="M36" s="2"/>
      <c r="O36" s="2"/>
      <c r="P36" s="2"/>
      <c r="U36" s="2"/>
      <c r="V36" s="2"/>
    </row>
    <row r="37" spans="1:25" ht="13">
      <c r="I37" s="1"/>
      <c r="J37" s="1"/>
      <c r="L37" s="2"/>
      <c r="M37" s="2"/>
      <c r="O37" s="2"/>
      <c r="P37" s="2"/>
      <c r="U37" s="2"/>
      <c r="V37" s="2"/>
    </row>
    <row r="38" spans="1:25" ht="13">
      <c r="I38" s="1"/>
      <c r="J38" s="1"/>
      <c r="L38" s="2"/>
      <c r="M38" s="2"/>
      <c r="O38" s="2"/>
      <c r="P38" s="2"/>
      <c r="U38" s="2"/>
      <c r="V38" s="2"/>
    </row>
    <row r="39" spans="1:25" ht="13">
      <c r="I39" s="1"/>
      <c r="J39" s="1"/>
      <c r="L39" s="2"/>
      <c r="M39" s="2"/>
      <c r="O39" s="2"/>
      <c r="P39" s="2"/>
      <c r="U39" s="2"/>
      <c r="V39" s="2"/>
    </row>
    <row r="40" spans="1:25" ht="13">
      <c r="A40" s="1"/>
      <c r="I40" s="5"/>
      <c r="J40" s="5"/>
      <c r="L40" s="6"/>
      <c r="M40" s="6"/>
      <c r="O40" s="6"/>
      <c r="P40" s="6"/>
      <c r="R40" s="5"/>
      <c r="S40" s="5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4" t="s">
        <v>9</v>
      </c>
      <c r="J41" s="73"/>
      <c r="L41" s="75" t="s">
        <v>10</v>
      </c>
      <c r="M41" s="73"/>
      <c r="O41" s="75" t="s">
        <v>11</v>
      </c>
      <c r="P41" s="73"/>
      <c r="R41" s="74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0" t="s">
        <v>16</v>
      </c>
      <c r="J42" s="10" t="s">
        <v>15</v>
      </c>
      <c r="L42" s="13" t="s">
        <v>16</v>
      </c>
      <c r="M42" s="13" t="s">
        <v>15</v>
      </c>
      <c r="O42" s="13" t="s">
        <v>16</v>
      </c>
      <c r="P42" s="13" t="s">
        <v>15</v>
      </c>
      <c r="R42" s="10" t="s">
        <v>16</v>
      </c>
      <c r="S42" s="10" t="s">
        <v>15</v>
      </c>
      <c r="U42" s="13" t="s">
        <v>16</v>
      </c>
      <c r="V42" s="13" t="s">
        <v>15</v>
      </c>
      <c r="X42" s="10"/>
    </row>
    <row r="43" spans="1:25" ht="15">
      <c r="A43" s="15" t="s">
        <v>258</v>
      </c>
      <c r="C43" s="1" t="s">
        <v>19</v>
      </c>
      <c r="E43" s="1" t="s">
        <v>55</v>
      </c>
      <c r="G43" s="1" t="s">
        <v>21</v>
      </c>
      <c r="I43" s="1"/>
      <c r="J43" s="1"/>
      <c r="L43" s="2"/>
      <c r="M43" s="2"/>
      <c r="O43" s="2"/>
      <c r="P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66"/>
      <c r="J44" s="16"/>
      <c r="L44" s="19"/>
      <c r="M44" s="20"/>
      <c r="O44" s="19"/>
      <c r="P44" s="20"/>
      <c r="R44" s="66"/>
      <c r="S44" s="16"/>
      <c r="U44" s="19"/>
      <c r="V44" s="20"/>
      <c r="X44" s="16">
        <f t="shared" ref="X44:Y44" si="24">I44+L44+O44+R44+U44</f>
        <v>0</v>
      </c>
      <c r="Y44" s="16">
        <f t="shared" si="24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66"/>
      <c r="J45" s="16"/>
      <c r="L45" s="19"/>
      <c r="M45" s="20"/>
      <c r="O45" s="19"/>
      <c r="P45" s="20"/>
      <c r="R45" s="66"/>
      <c r="S45" s="16"/>
      <c r="U45" s="19"/>
      <c r="V45" s="20"/>
      <c r="X45" s="16">
        <f t="shared" ref="X45:Y45" si="25">I45+L45+O45+R45+U45</f>
        <v>0</v>
      </c>
      <c r="Y45" s="16">
        <f t="shared" si="25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66"/>
      <c r="J46" s="16"/>
      <c r="L46" s="19"/>
      <c r="M46" s="20"/>
      <c r="O46" s="19"/>
      <c r="P46" s="20"/>
      <c r="R46" s="66"/>
      <c r="S46" s="16"/>
      <c r="U46" s="19"/>
      <c r="V46" s="20"/>
      <c r="X46" s="16">
        <f t="shared" ref="X46:Y46" si="26">I46+L46+O46+R46+U46</f>
        <v>0</v>
      </c>
      <c r="Y46" s="16">
        <f t="shared" si="26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66"/>
      <c r="J47" s="16"/>
      <c r="L47" s="19"/>
      <c r="M47" s="20"/>
      <c r="O47" s="19"/>
      <c r="P47" s="20"/>
      <c r="R47" s="66"/>
      <c r="S47" s="16"/>
      <c r="U47" s="19"/>
      <c r="V47" s="20"/>
      <c r="X47" s="16">
        <f t="shared" ref="X47:Y47" si="27">I47+L47+O47+R47+U47</f>
        <v>0</v>
      </c>
      <c r="Y47" s="16">
        <f t="shared" si="27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66"/>
      <c r="J48" s="16"/>
      <c r="L48" s="19"/>
      <c r="M48" s="20"/>
      <c r="O48" s="19"/>
      <c r="P48" s="20"/>
      <c r="R48" s="66"/>
      <c r="S48" s="16"/>
      <c r="U48" s="19"/>
      <c r="V48" s="20"/>
      <c r="X48" s="16">
        <f t="shared" ref="X48:Y48" si="28">I48+L48+O48+R48+U48</f>
        <v>0</v>
      </c>
      <c r="Y48" s="16">
        <f t="shared" si="28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66"/>
      <c r="J49" s="16"/>
      <c r="L49" s="19"/>
      <c r="M49" s="20"/>
      <c r="O49" s="19"/>
      <c r="P49" s="20"/>
      <c r="R49" s="66"/>
      <c r="S49" s="16"/>
      <c r="U49" s="19"/>
      <c r="V49" s="20"/>
      <c r="X49" s="16">
        <f t="shared" ref="X49:Y49" si="29">I49+L49+O49+R49+U49</f>
        <v>0</v>
      </c>
      <c r="Y49" s="16">
        <f t="shared" si="29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66"/>
      <c r="J50" s="16"/>
      <c r="L50" s="19"/>
      <c r="M50" s="20"/>
      <c r="O50" s="19"/>
      <c r="P50" s="20"/>
      <c r="R50" s="66"/>
      <c r="S50" s="16"/>
      <c r="U50" s="19"/>
      <c r="V50" s="20"/>
      <c r="X50" s="16">
        <f t="shared" ref="X50:Y50" si="30">I50+L50+O50+R50+U50</f>
        <v>0</v>
      </c>
      <c r="Y50" s="16">
        <f t="shared" si="30"/>
        <v>0</v>
      </c>
    </row>
    <row r="51" spans="1:25" ht="13">
      <c r="I51" s="27">
        <f t="shared" ref="I51:J51" si="31">SUM(I44:I50)</f>
        <v>0</v>
      </c>
      <c r="J51" s="28">
        <f t="shared" si="31"/>
        <v>0</v>
      </c>
      <c r="K51" s="35"/>
      <c r="L51" s="29">
        <f t="shared" ref="L51:M51" si="32">SUM(L44:L50)</f>
        <v>0</v>
      </c>
      <c r="M51" s="30">
        <f t="shared" si="32"/>
        <v>0</v>
      </c>
      <c r="N51" s="35"/>
      <c r="O51" s="29">
        <f t="shared" ref="O51:P51" si="33">SUM(O44:O50)</f>
        <v>0</v>
      </c>
      <c r="P51" s="30">
        <f t="shared" si="33"/>
        <v>0</v>
      </c>
      <c r="Q51" s="35"/>
      <c r="R51" s="27">
        <f t="shared" ref="R51:S51" si="34">SUM(R44:R50)</f>
        <v>0</v>
      </c>
      <c r="S51" s="28">
        <f t="shared" si="34"/>
        <v>0</v>
      </c>
      <c r="T51" s="35"/>
      <c r="U51" s="29">
        <f t="shared" ref="U51:V51" si="35">SUM(U44:U50)</f>
        <v>0</v>
      </c>
      <c r="V51" s="30">
        <f t="shared" si="35"/>
        <v>0</v>
      </c>
      <c r="W51" s="35"/>
      <c r="X51" s="24">
        <f t="shared" ref="X51:Y51" si="36">SUM(X44:X50)</f>
        <v>0</v>
      </c>
      <c r="Y51" s="32">
        <f t="shared" si="36"/>
        <v>0</v>
      </c>
    </row>
    <row r="52" spans="1:25" ht="13">
      <c r="I52" s="1"/>
      <c r="J52" s="1"/>
      <c r="L52" s="2"/>
      <c r="M52" s="2"/>
      <c r="O52" s="2"/>
      <c r="P52" s="2"/>
      <c r="U52" s="2"/>
      <c r="V52" s="2"/>
    </row>
    <row r="53" spans="1:25" ht="13">
      <c r="I53" s="1"/>
      <c r="J53" s="1"/>
      <c r="L53" s="2"/>
      <c r="M53" s="2"/>
      <c r="O53" s="2"/>
      <c r="P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4" t="s">
        <v>9</v>
      </c>
      <c r="J54" s="73"/>
      <c r="L54" s="75" t="s">
        <v>10</v>
      </c>
      <c r="M54" s="73"/>
      <c r="O54" s="75" t="s">
        <v>11</v>
      </c>
      <c r="P54" s="73"/>
      <c r="R54" s="74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0" t="s">
        <v>16</v>
      </c>
      <c r="J55" s="10" t="s">
        <v>15</v>
      </c>
      <c r="L55" s="13" t="s">
        <v>16</v>
      </c>
      <c r="M55" s="13" t="s">
        <v>15</v>
      </c>
      <c r="O55" s="13" t="s">
        <v>16</v>
      </c>
      <c r="P55" s="13" t="s">
        <v>15</v>
      </c>
      <c r="R55" s="10" t="s">
        <v>16</v>
      </c>
      <c r="S55" s="10" t="s">
        <v>15</v>
      </c>
      <c r="U55" s="13" t="s">
        <v>16</v>
      </c>
      <c r="V55" s="13" t="s">
        <v>15</v>
      </c>
    </row>
    <row r="56" spans="1:25" ht="15">
      <c r="A56" s="15" t="s">
        <v>258</v>
      </c>
      <c r="C56" s="1" t="s">
        <v>19</v>
      </c>
      <c r="E56" s="1" t="s">
        <v>55</v>
      </c>
      <c r="G56" s="1" t="s">
        <v>21</v>
      </c>
      <c r="I56" s="1"/>
      <c r="J56" s="1"/>
      <c r="L56" s="2"/>
      <c r="M56" s="2"/>
      <c r="O56" s="2"/>
      <c r="P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16"/>
      <c r="J57" s="16"/>
      <c r="L57" s="20"/>
      <c r="M57" s="20"/>
      <c r="O57" s="20"/>
      <c r="P57" s="20"/>
      <c r="R57" s="16"/>
      <c r="S57" s="16"/>
      <c r="U57" s="20"/>
      <c r="V57" s="20"/>
      <c r="X57" s="16">
        <f t="shared" ref="X57:Y57" si="37">I57+L57+O57+R57+U57</f>
        <v>0</v>
      </c>
      <c r="Y57" s="16">
        <f t="shared" si="37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16"/>
      <c r="J58" s="16"/>
      <c r="L58" s="20"/>
      <c r="M58" s="20"/>
      <c r="O58" s="20"/>
      <c r="P58" s="20"/>
      <c r="R58" s="16"/>
      <c r="S58" s="16"/>
      <c r="U58" s="20"/>
      <c r="V58" s="20"/>
      <c r="X58" s="16">
        <f t="shared" ref="X58:Y58" si="38">I58+L58+O58+R58+U58</f>
        <v>0</v>
      </c>
      <c r="Y58" s="16">
        <f t="shared" si="38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16"/>
      <c r="J59" s="16"/>
      <c r="L59" s="20"/>
      <c r="M59" s="20"/>
      <c r="O59" s="20"/>
      <c r="P59" s="20"/>
      <c r="R59" s="16"/>
      <c r="S59" s="16"/>
      <c r="U59" s="20"/>
      <c r="V59" s="20"/>
      <c r="X59" s="16">
        <f t="shared" ref="X59:Y59" si="39">I59+L59+O59+R59+U59</f>
        <v>0</v>
      </c>
      <c r="Y59" s="16">
        <f t="shared" si="39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16"/>
      <c r="J60" s="16"/>
      <c r="L60" s="20"/>
      <c r="M60" s="20"/>
      <c r="O60" s="20"/>
      <c r="P60" s="20"/>
      <c r="R60" s="16"/>
      <c r="S60" s="16"/>
      <c r="U60" s="20"/>
      <c r="V60" s="20"/>
      <c r="X60" s="16">
        <f t="shared" ref="X60:Y60" si="40">I60+L60+O60+R60+U60</f>
        <v>0</v>
      </c>
      <c r="Y60" s="16">
        <f t="shared" si="40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16"/>
      <c r="J61" s="16"/>
      <c r="L61" s="20"/>
      <c r="M61" s="20"/>
      <c r="O61" s="20"/>
      <c r="P61" s="20"/>
      <c r="R61" s="16"/>
      <c r="S61" s="16"/>
      <c r="U61" s="20"/>
      <c r="V61" s="20"/>
      <c r="X61" s="16">
        <f t="shared" ref="X61:Y61" si="41">I61+L61+O61+R61+U61</f>
        <v>0</v>
      </c>
      <c r="Y61" s="16">
        <f t="shared" si="41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16"/>
      <c r="J62" s="16"/>
      <c r="L62" s="20"/>
      <c r="M62" s="20"/>
      <c r="O62" s="20"/>
      <c r="P62" s="20"/>
      <c r="R62" s="16"/>
      <c r="S62" s="16"/>
      <c r="U62" s="20"/>
      <c r="V62" s="20"/>
      <c r="X62" s="40">
        <f t="shared" ref="X62:Y62" si="42">I62+L62+O62+R62+U62</f>
        <v>0</v>
      </c>
      <c r="Y62" s="16">
        <f t="shared" si="42"/>
        <v>0</v>
      </c>
    </row>
    <row r="63" spans="1:25" ht="13">
      <c r="I63" s="27">
        <f t="shared" ref="I63:J63" si="43">SUM(I57:I62)</f>
        <v>0</v>
      </c>
      <c r="J63" s="28">
        <f t="shared" si="43"/>
        <v>0</v>
      </c>
      <c r="L63" s="29">
        <f t="shared" ref="L63:M63" si="44">SUM(L57:L62)</f>
        <v>0</v>
      </c>
      <c r="M63" s="30">
        <f t="shared" si="44"/>
        <v>0</v>
      </c>
      <c r="O63" s="29">
        <f t="shared" ref="O63:P63" si="45">SUM(O57:O62)</f>
        <v>0</v>
      </c>
      <c r="P63" s="30">
        <f t="shared" si="45"/>
        <v>0</v>
      </c>
      <c r="R63" s="27">
        <f t="shared" ref="R63:S63" si="46">SUM(R57:R62)</f>
        <v>0</v>
      </c>
      <c r="S63" s="28">
        <f t="shared" si="46"/>
        <v>0</v>
      </c>
      <c r="U63" s="29">
        <f t="shared" ref="U63:V63" si="47">SUM(U57:U62)</f>
        <v>0</v>
      </c>
      <c r="V63" s="30">
        <f t="shared" si="47"/>
        <v>0</v>
      </c>
      <c r="X63" s="41">
        <f t="shared" ref="X63:Y63" si="48">SUM(X57:X62)</f>
        <v>0</v>
      </c>
      <c r="Y63" s="41">
        <f t="shared" si="48"/>
        <v>0</v>
      </c>
    </row>
    <row r="64" spans="1:25" ht="13">
      <c r="I64" s="1"/>
      <c r="J64" s="1"/>
      <c r="L64" s="2"/>
      <c r="M64" s="2"/>
      <c r="O64" s="2"/>
      <c r="P64" s="2"/>
      <c r="U64" s="2"/>
      <c r="V64" s="2"/>
      <c r="X64" s="24"/>
    </row>
    <row r="65" spans="1:25" ht="13">
      <c r="A65" s="1" t="s">
        <v>87</v>
      </c>
      <c r="I65" s="74" t="s">
        <v>9</v>
      </c>
      <c r="J65" s="73"/>
      <c r="L65" s="75" t="s">
        <v>10</v>
      </c>
      <c r="M65" s="73"/>
      <c r="O65" s="75" t="s">
        <v>11</v>
      </c>
      <c r="P65" s="73"/>
      <c r="R65" s="74" t="s">
        <v>12</v>
      </c>
      <c r="S65" s="73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0" t="s">
        <v>16</v>
      </c>
      <c r="J66" s="1" t="s">
        <v>15</v>
      </c>
      <c r="L66" s="13" t="s">
        <v>16</v>
      </c>
      <c r="M66" s="2" t="s">
        <v>15</v>
      </c>
      <c r="O66" s="13" t="s">
        <v>16</v>
      </c>
      <c r="P66" s="2" t="s">
        <v>15</v>
      </c>
      <c r="R66" s="10" t="s">
        <v>16</v>
      </c>
      <c r="S66" s="1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258</v>
      </c>
      <c r="C67" s="1" t="s">
        <v>19</v>
      </c>
      <c r="E67" s="1" t="s">
        <v>55</v>
      </c>
      <c r="G67" s="1" t="s">
        <v>21</v>
      </c>
      <c r="I67" s="10"/>
      <c r="J67" s="1"/>
      <c r="L67" s="13"/>
      <c r="M67" s="2"/>
      <c r="O67" s="13"/>
      <c r="P67" s="2"/>
      <c r="R67" s="10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16"/>
      <c r="J68" s="16"/>
      <c r="L68" s="20"/>
      <c r="M68" s="20"/>
      <c r="O68" s="20"/>
      <c r="P68" s="20"/>
      <c r="R68" s="16"/>
      <c r="S68" s="16"/>
      <c r="U68" s="20"/>
      <c r="V68" s="20"/>
      <c r="X68" s="16">
        <f t="shared" ref="X68:Y68" si="49">I68+L68+O68+R68+U68</f>
        <v>0</v>
      </c>
      <c r="Y68" s="16">
        <f t="shared" si="49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16"/>
      <c r="J69" s="16"/>
      <c r="L69" s="20"/>
      <c r="M69" s="20"/>
      <c r="O69" s="20"/>
      <c r="P69" s="20"/>
      <c r="R69" s="16"/>
      <c r="S69" s="16"/>
      <c r="U69" s="20"/>
      <c r="V69" s="20"/>
      <c r="X69" s="16">
        <f t="shared" ref="X69:Y69" si="50">I69+L69+O69+R69+U69</f>
        <v>0</v>
      </c>
      <c r="Y69" s="16">
        <f t="shared" si="50"/>
        <v>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16"/>
      <c r="J70" s="16"/>
      <c r="L70" s="20"/>
      <c r="M70" s="20"/>
      <c r="O70" s="20"/>
      <c r="P70" s="20"/>
      <c r="R70" s="16"/>
      <c r="S70" s="16"/>
      <c r="U70" s="20"/>
      <c r="V70" s="20"/>
      <c r="X70" s="16">
        <f t="shared" ref="X70:Y70" si="51">I70+L70+O70+R70+U70</f>
        <v>0</v>
      </c>
      <c r="Y70" s="16">
        <f t="shared" si="51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16"/>
      <c r="J71" s="16"/>
      <c r="L71" s="20"/>
      <c r="M71" s="20"/>
      <c r="O71" s="20"/>
      <c r="P71" s="20"/>
      <c r="R71" s="16"/>
      <c r="S71" s="16"/>
      <c r="U71" s="20"/>
      <c r="V71" s="20"/>
      <c r="X71" s="16">
        <f t="shared" ref="X71:Y71" si="52">I71+L71+O71+R71+U71</f>
        <v>0</v>
      </c>
      <c r="Y71" s="16">
        <f t="shared" si="52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16"/>
      <c r="J72" s="16"/>
      <c r="L72" s="20"/>
      <c r="M72" s="20"/>
      <c r="O72" s="20"/>
      <c r="P72" s="20"/>
      <c r="R72" s="16"/>
      <c r="S72" s="16"/>
      <c r="U72" s="20"/>
      <c r="V72" s="20"/>
      <c r="X72" s="16">
        <f t="shared" ref="X72:Y72" si="53">I72+L72+O72+R72+U72</f>
        <v>0</v>
      </c>
      <c r="Y72" s="16">
        <f t="shared" si="53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16"/>
      <c r="J73" s="16"/>
      <c r="L73" s="20"/>
      <c r="M73" s="20"/>
      <c r="O73" s="20"/>
      <c r="P73" s="20"/>
      <c r="R73" s="16"/>
      <c r="S73" s="16"/>
      <c r="U73" s="20"/>
      <c r="V73" s="20"/>
      <c r="X73" s="16">
        <f t="shared" ref="X73:Y73" si="54">I73+L73+O73+R73+U73</f>
        <v>0</v>
      </c>
      <c r="Y73" s="16">
        <f t="shared" si="54"/>
        <v>0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16"/>
      <c r="J74" s="16"/>
      <c r="L74" s="20"/>
      <c r="M74" s="20"/>
      <c r="O74" s="20"/>
      <c r="P74" s="20"/>
      <c r="R74" s="16"/>
      <c r="S74" s="16"/>
      <c r="U74" s="20"/>
      <c r="V74" s="20"/>
      <c r="X74" s="16">
        <f t="shared" ref="X74:Y74" si="55">I74+L74+O74+R74+U74</f>
        <v>0</v>
      </c>
      <c r="Y74" s="16">
        <f t="shared" si="55"/>
        <v>0</v>
      </c>
    </row>
    <row r="75" spans="1:25" ht="13">
      <c r="I75" s="27">
        <f t="shared" ref="I75:J75" si="56">SUM(I68:I74)</f>
        <v>0</v>
      </c>
      <c r="J75" s="28">
        <f t="shared" si="56"/>
        <v>0</v>
      </c>
      <c r="K75" s="28"/>
      <c r="L75" s="29">
        <f t="shared" ref="L75:M75" si="57">SUM(L68:L74)</f>
        <v>0</v>
      </c>
      <c r="M75" s="30">
        <f t="shared" si="57"/>
        <v>0</v>
      </c>
      <c r="N75" s="28"/>
      <c r="O75" s="29">
        <f t="shared" ref="O75:P75" si="58">SUM(O68:O74)</f>
        <v>0</v>
      </c>
      <c r="P75" s="30">
        <f t="shared" si="58"/>
        <v>0</v>
      </c>
      <c r="Q75" s="28"/>
      <c r="R75" s="27">
        <f t="shared" ref="R75:S75" si="59">SUM(R68:R74)</f>
        <v>0</v>
      </c>
      <c r="S75" s="28">
        <f t="shared" si="59"/>
        <v>0</v>
      </c>
      <c r="T75" s="28"/>
      <c r="U75" s="29">
        <f t="shared" ref="U75:V75" si="60">SUM(U68:U74)</f>
        <v>0</v>
      </c>
      <c r="V75" s="30">
        <f t="shared" si="60"/>
        <v>0</v>
      </c>
      <c r="W75" s="28"/>
      <c r="X75" s="41">
        <f t="shared" ref="X75:Y75" si="61">SUM(X68:X74)</f>
        <v>0</v>
      </c>
      <c r="Y75" s="32">
        <f t="shared" si="61"/>
        <v>0</v>
      </c>
    </row>
    <row r="76" spans="1:25" ht="13">
      <c r="I76" s="1"/>
      <c r="J76" s="1"/>
      <c r="L76" s="2"/>
      <c r="M76" s="2"/>
      <c r="O76" s="2"/>
      <c r="P76" s="2"/>
      <c r="U76" s="2"/>
      <c r="V76" s="2"/>
    </row>
    <row r="77" spans="1:25" ht="13">
      <c r="I77" s="1"/>
      <c r="J77" s="1"/>
      <c r="L77" s="2"/>
      <c r="M77" s="2"/>
      <c r="O77" s="2"/>
      <c r="P77" s="2"/>
      <c r="U77" s="2"/>
      <c r="V77" s="2"/>
    </row>
    <row r="78" spans="1:25" ht="13">
      <c r="I78" s="1"/>
      <c r="J78" s="1"/>
      <c r="L78" s="2"/>
      <c r="M78" s="2"/>
      <c r="O78" s="2"/>
      <c r="P78" s="2"/>
      <c r="U78" s="2"/>
      <c r="V78" s="2"/>
    </row>
    <row r="79" spans="1:25" ht="13">
      <c r="I79" s="1"/>
      <c r="J79" s="1"/>
      <c r="L79" s="2"/>
      <c r="M79" s="2"/>
      <c r="O79" s="2"/>
      <c r="P79" s="2"/>
      <c r="U79" s="2"/>
      <c r="V79" s="2"/>
    </row>
    <row r="80" spans="1:25" ht="13">
      <c r="I80" s="1"/>
      <c r="J80" s="1"/>
      <c r="L80" s="2"/>
      <c r="M80" s="2"/>
      <c r="O80" s="2"/>
      <c r="P80" s="2"/>
      <c r="U80" s="2"/>
      <c r="V80" s="2"/>
    </row>
    <row r="81" spans="1:25" ht="13">
      <c r="A81" s="1" t="s">
        <v>102</v>
      </c>
      <c r="I81" s="74" t="s">
        <v>9</v>
      </c>
      <c r="J81" s="73"/>
      <c r="L81" s="75" t="s">
        <v>10</v>
      </c>
      <c r="M81" s="73"/>
      <c r="O81" s="75" t="s">
        <v>11</v>
      </c>
      <c r="P81" s="73"/>
      <c r="R81" s="88" t="s">
        <v>12</v>
      </c>
      <c r="S81" s="73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0" t="s">
        <v>16</v>
      </c>
      <c r="J82" s="1" t="s">
        <v>15</v>
      </c>
      <c r="L82" s="13" t="s">
        <v>16</v>
      </c>
      <c r="M82" s="2" t="s">
        <v>15</v>
      </c>
      <c r="O82" s="13" t="s">
        <v>16</v>
      </c>
      <c r="P82" s="2" t="s">
        <v>15</v>
      </c>
      <c r="R82" s="10" t="s">
        <v>16</v>
      </c>
      <c r="S82" s="1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258</v>
      </c>
      <c r="C83" s="1" t="s">
        <v>19</v>
      </c>
      <c r="E83" s="1" t="s">
        <v>55</v>
      </c>
      <c r="G83" s="1" t="s">
        <v>21</v>
      </c>
      <c r="I83" s="10"/>
      <c r="J83" s="1"/>
      <c r="L83" s="13"/>
      <c r="M83" s="2"/>
      <c r="O83" s="13"/>
      <c r="P83" s="2"/>
      <c r="R83" s="10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16"/>
      <c r="J84" s="16"/>
      <c r="L84" s="20"/>
      <c r="M84" s="20"/>
      <c r="O84" s="20"/>
      <c r="P84" s="20"/>
      <c r="R84" s="16"/>
      <c r="S84" s="16"/>
      <c r="U84" s="20"/>
      <c r="V84" s="20"/>
      <c r="X84" s="16">
        <f t="shared" ref="X84:Y84" si="62">I84+L84+O84+R84+U84</f>
        <v>0</v>
      </c>
      <c r="Y84" s="16">
        <f t="shared" si="62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16"/>
      <c r="J85" s="16"/>
      <c r="L85" s="20"/>
      <c r="M85" s="20"/>
      <c r="O85" s="20"/>
      <c r="P85" s="20"/>
      <c r="R85" s="16"/>
      <c r="S85" s="16"/>
      <c r="U85" s="20"/>
      <c r="V85" s="20"/>
      <c r="X85" s="16">
        <f t="shared" ref="X85:Y85" si="63">I85+L85+O85+R85+U85</f>
        <v>0</v>
      </c>
      <c r="Y85" s="16">
        <f t="shared" si="63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16"/>
      <c r="J86" s="16"/>
      <c r="L86" s="20"/>
      <c r="M86" s="20"/>
      <c r="O86" s="20"/>
      <c r="P86" s="20"/>
      <c r="R86" s="16"/>
      <c r="S86" s="16"/>
      <c r="U86" s="20"/>
      <c r="V86" s="20"/>
      <c r="X86" s="16">
        <f t="shared" ref="X86:Y86" si="64">I86+L86+O86+R86+U86</f>
        <v>0</v>
      </c>
      <c r="Y86" s="16">
        <f t="shared" si="64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16"/>
      <c r="J87" s="16"/>
      <c r="L87" s="20"/>
      <c r="M87" s="20"/>
      <c r="O87" s="20"/>
      <c r="P87" s="20"/>
      <c r="R87" s="16"/>
      <c r="S87" s="16"/>
      <c r="U87" s="20"/>
      <c r="V87" s="20"/>
      <c r="X87" s="16">
        <f t="shared" ref="X87:Y87" si="65">I87+L87+O87+R87+U87</f>
        <v>0</v>
      </c>
      <c r="Y87" s="16">
        <f t="shared" si="65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16"/>
      <c r="J88" s="16"/>
      <c r="L88" s="20"/>
      <c r="M88" s="20"/>
      <c r="O88" s="20"/>
      <c r="P88" s="20"/>
      <c r="R88" s="16"/>
      <c r="S88" s="16"/>
      <c r="U88" s="20"/>
      <c r="V88" s="20"/>
      <c r="X88" s="16">
        <f t="shared" ref="X88:Y88" si="66">I88+L88+O88+R88+U88</f>
        <v>0</v>
      </c>
      <c r="Y88" s="16">
        <f t="shared" si="66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16"/>
      <c r="J89" s="16"/>
      <c r="L89" s="20"/>
      <c r="M89" s="20"/>
      <c r="O89" s="20"/>
      <c r="P89" s="20"/>
      <c r="R89" s="16"/>
      <c r="S89" s="16"/>
      <c r="U89" s="20"/>
      <c r="V89" s="20"/>
      <c r="X89" s="16">
        <f t="shared" ref="X89:Y89" si="67">I89+L89+O89+R89+U89</f>
        <v>0</v>
      </c>
      <c r="Y89" s="16">
        <f t="shared" si="67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16"/>
      <c r="J90" s="16"/>
      <c r="L90" s="20"/>
      <c r="M90" s="20"/>
      <c r="O90" s="20"/>
      <c r="P90" s="20"/>
      <c r="R90" s="16"/>
      <c r="S90" s="16"/>
      <c r="U90" s="20"/>
      <c r="V90" s="20"/>
      <c r="X90" s="16">
        <f t="shared" ref="X90:Y90" si="68">I90+L90+O90+R90+U90</f>
        <v>0</v>
      </c>
      <c r="Y90" s="16">
        <f t="shared" si="68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16"/>
      <c r="J91" s="16"/>
      <c r="L91" s="20"/>
      <c r="M91" s="20"/>
      <c r="O91" s="20"/>
      <c r="P91" s="20"/>
      <c r="R91" s="16"/>
      <c r="S91" s="16"/>
      <c r="U91" s="20"/>
      <c r="V91" s="20"/>
      <c r="X91" s="16">
        <f t="shared" ref="X91:Y91" si="69">I91+L91+O91+R91+U91</f>
        <v>0</v>
      </c>
      <c r="Y91" s="16">
        <f t="shared" si="69"/>
        <v>0</v>
      </c>
    </row>
    <row r="92" spans="1:25" ht="13">
      <c r="I92" s="27">
        <f t="shared" ref="I92:J92" si="70">SUM(I84:I91)</f>
        <v>0</v>
      </c>
      <c r="J92" s="28">
        <f t="shared" si="70"/>
        <v>0</v>
      </c>
      <c r="L92" s="29">
        <f t="shared" ref="L92:M92" si="71">SUM(L84:L91)</f>
        <v>0</v>
      </c>
      <c r="M92" s="30">
        <f t="shared" si="71"/>
        <v>0</v>
      </c>
      <c r="O92" s="29">
        <f t="shared" ref="O92:P92" si="72">SUM(O84:O91)</f>
        <v>0</v>
      </c>
      <c r="P92" s="30">
        <f t="shared" si="72"/>
        <v>0</v>
      </c>
      <c r="R92" s="27">
        <f t="shared" ref="R92:S92" si="73">SUM(R84:R91)</f>
        <v>0</v>
      </c>
      <c r="S92" s="28">
        <f t="shared" si="73"/>
        <v>0</v>
      </c>
      <c r="U92" s="29">
        <f t="shared" ref="U92:V92" si="74">SUM(U84:U91)</f>
        <v>0</v>
      </c>
      <c r="V92" s="30">
        <f t="shared" si="74"/>
        <v>0</v>
      </c>
      <c r="X92" s="42">
        <f t="shared" ref="X92:Y92" si="75">SUM(X84:X91)</f>
        <v>0</v>
      </c>
      <c r="Y92" s="32">
        <f t="shared" si="75"/>
        <v>0</v>
      </c>
    </row>
    <row r="93" spans="1:25" ht="13">
      <c r="I93" s="1"/>
      <c r="J93" s="1"/>
      <c r="L93" s="2"/>
      <c r="M93" s="2"/>
      <c r="O93" s="2"/>
      <c r="P93" s="2"/>
      <c r="U93" s="2"/>
      <c r="V93" s="2"/>
    </row>
    <row r="94" spans="1:25" ht="13">
      <c r="I94" s="1"/>
      <c r="J94" s="1"/>
      <c r="L94" s="2"/>
      <c r="M94" s="2"/>
      <c r="O94" s="2"/>
      <c r="P94" s="2"/>
      <c r="U94" s="2"/>
      <c r="V94" s="2"/>
    </row>
    <row r="95" spans="1:25" ht="13">
      <c r="I95" s="1"/>
      <c r="J95" s="1"/>
      <c r="L95" s="2"/>
      <c r="M95" s="2"/>
      <c r="O95" s="2"/>
      <c r="P95" s="2"/>
      <c r="U95" s="2"/>
      <c r="V95" s="2"/>
    </row>
    <row r="96" spans="1:25" ht="13">
      <c r="I96" s="1"/>
      <c r="J96" s="1"/>
      <c r="L96" s="2"/>
      <c r="M96" s="2"/>
      <c r="O96" s="2"/>
      <c r="P96" s="2"/>
      <c r="U96" s="2"/>
      <c r="V96" s="2"/>
    </row>
    <row r="97" spans="1:25" ht="13">
      <c r="I97" s="1"/>
      <c r="J97" s="1"/>
      <c r="L97" s="2"/>
      <c r="M97" s="2"/>
      <c r="O97" s="2"/>
      <c r="P97" s="2"/>
      <c r="U97" s="2"/>
      <c r="V97" s="2"/>
    </row>
    <row r="98" spans="1:25" ht="13">
      <c r="I98" s="1"/>
      <c r="J98" s="1"/>
      <c r="L98" s="2"/>
      <c r="M98" s="2"/>
      <c r="O98" s="2"/>
      <c r="P98" s="2"/>
      <c r="U98" s="2"/>
      <c r="V98" s="2"/>
    </row>
    <row r="99" spans="1:25" ht="13">
      <c r="I99" s="1"/>
      <c r="J99" s="1"/>
      <c r="L99" s="2"/>
      <c r="M99" s="2"/>
      <c r="O99" s="2"/>
      <c r="P99" s="2"/>
      <c r="U99" s="2"/>
      <c r="V99" s="2"/>
    </row>
    <row r="100" spans="1:25" ht="13">
      <c r="I100" s="1"/>
      <c r="J100" s="1"/>
      <c r="L100" s="2"/>
      <c r="M100" s="2"/>
      <c r="O100" s="2"/>
      <c r="P100" s="2"/>
      <c r="U100" s="2"/>
      <c r="V100" s="2"/>
    </row>
    <row r="101" spans="1:25" ht="13">
      <c r="A101" s="1" t="s">
        <v>119</v>
      </c>
      <c r="I101" s="1" t="s">
        <v>9</v>
      </c>
      <c r="J101" s="1"/>
      <c r="L101" s="2" t="s">
        <v>10</v>
      </c>
      <c r="M101" s="2"/>
      <c r="O101" s="2" t="s">
        <v>11</v>
      </c>
      <c r="P101" s="2"/>
      <c r="R101" s="1" t="s">
        <v>12</v>
      </c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0" t="s">
        <v>16</v>
      </c>
      <c r="J102" s="1" t="s">
        <v>15</v>
      </c>
      <c r="L102" s="13" t="s">
        <v>16</v>
      </c>
      <c r="M102" s="2" t="s">
        <v>15</v>
      </c>
      <c r="O102" s="13" t="s">
        <v>16</v>
      </c>
      <c r="P102" s="2" t="s">
        <v>15</v>
      </c>
      <c r="R102" s="10" t="s">
        <v>16</v>
      </c>
      <c r="S102" s="1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258</v>
      </c>
      <c r="C103" s="1" t="s">
        <v>19</v>
      </c>
      <c r="E103" s="1" t="s">
        <v>55</v>
      </c>
      <c r="G103" s="1" t="s">
        <v>21</v>
      </c>
      <c r="I103" s="1"/>
      <c r="J103" s="1"/>
      <c r="L103" s="2"/>
      <c r="M103" s="2"/>
      <c r="O103" s="2"/>
      <c r="P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16"/>
      <c r="J104" s="16"/>
      <c r="L104" s="20"/>
      <c r="M104" s="20"/>
      <c r="O104" s="20"/>
      <c r="P104" s="20"/>
      <c r="R104" s="16"/>
      <c r="S104" s="16"/>
      <c r="U104" s="20"/>
      <c r="V104" s="20"/>
      <c r="X104" s="16">
        <f t="shared" ref="X104:Y104" si="76">I104+L104+O104+R104+U104</f>
        <v>0</v>
      </c>
      <c r="Y104" s="16">
        <f t="shared" si="76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16"/>
      <c r="J105" s="16"/>
      <c r="L105" s="20"/>
      <c r="M105" s="20"/>
      <c r="O105" s="20"/>
      <c r="P105" s="20"/>
      <c r="R105" s="16"/>
      <c r="S105" s="16"/>
      <c r="U105" s="20"/>
      <c r="V105" s="20"/>
      <c r="X105" s="16">
        <f t="shared" ref="X105:Y105" si="77">I105+L105+O105+R105+U105</f>
        <v>0</v>
      </c>
      <c r="Y105" s="16">
        <f t="shared" si="77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16"/>
      <c r="J106" s="16"/>
      <c r="L106" s="20"/>
      <c r="M106" s="20"/>
      <c r="O106" s="20"/>
      <c r="P106" s="20"/>
      <c r="R106" s="16"/>
      <c r="S106" s="16"/>
      <c r="U106" s="20"/>
      <c r="V106" s="20"/>
      <c r="X106" s="16">
        <f t="shared" ref="X106:Y106" si="78">I106+L106+O106+R106+U106</f>
        <v>0</v>
      </c>
      <c r="Y106" s="16">
        <f t="shared" si="78"/>
        <v>0</v>
      </c>
    </row>
    <row r="107" spans="1:25" ht="13">
      <c r="A107" s="16" t="s">
        <v>126</v>
      </c>
      <c r="C107" s="16">
        <v>70</v>
      </c>
      <c r="E107" s="16">
        <v>15567</v>
      </c>
      <c r="G107" s="16" t="s">
        <v>127</v>
      </c>
      <c r="I107" s="16"/>
      <c r="J107" s="16"/>
      <c r="L107" s="20"/>
      <c r="M107" s="20"/>
      <c r="O107" s="20"/>
      <c r="P107" s="20"/>
      <c r="R107" s="16"/>
      <c r="S107" s="16"/>
      <c r="U107" s="20"/>
      <c r="V107" s="20"/>
      <c r="X107" s="16">
        <f t="shared" ref="X107:Y107" si="79">I107+L107+O107+R107+U107</f>
        <v>0</v>
      </c>
      <c r="Y107" s="16">
        <f t="shared" si="79"/>
        <v>0</v>
      </c>
    </row>
    <row r="108" spans="1:25" ht="13">
      <c r="A108" s="16" t="s">
        <v>259</v>
      </c>
      <c r="C108" s="16">
        <v>30</v>
      </c>
      <c r="E108" s="16">
        <v>34739</v>
      </c>
      <c r="G108" s="16" t="s">
        <v>129</v>
      </c>
      <c r="I108" s="16"/>
      <c r="J108" s="16"/>
      <c r="L108" s="20"/>
      <c r="M108" s="20"/>
      <c r="O108" s="20"/>
      <c r="P108" s="20"/>
      <c r="R108" s="16"/>
      <c r="S108" s="16"/>
      <c r="U108" s="20"/>
      <c r="V108" s="20"/>
      <c r="X108" s="16">
        <f t="shared" ref="X108:Y108" si="80">I108+L108+O108+R108+U108</f>
        <v>0</v>
      </c>
      <c r="Y108" s="16">
        <f t="shared" si="80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16"/>
      <c r="J109" s="16"/>
      <c r="L109" s="20"/>
      <c r="M109" s="20"/>
      <c r="O109" s="20"/>
      <c r="P109" s="20"/>
      <c r="R109" s="16"/>
      <c r="S109" s="16"/>
      <c r="U109" s="20"/>
      <c r="V109" s="20"/>
      <c r="X109" s="16">
        <f t="shared" ref="X109:Y109" si="81">I109+L109+O109+R109+U109</f>
        <v>0</v>
      </c>
      <c r="Y109" s="16">
        <f t="shared" si="81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16"/>
      <c r="J110" s="16"/>
      <c r="L110" s="20"/>
      <c r="M110" s="20"/>
      <c r="O110" s="20"/>
      <c r="P110" s="20"/>
      <c r="R110" s="16"/>
      <c r="S110" s="16"/>
      <c r="U110" s="20"/>
      <c r="V110" s="20"/>
      <c r="X110" s="16">
        <f t="shared" ref="X110:Y110" si="82">I110+L110+O110+R110+U110</f>
        <v>0</v>
      </c>
      <c r="Y110" s="16">
        <f t="shared" si="82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16"/>
      <c r="J111" s="16"/>
      <c r="L111" s="20"/>
      <c r="M111" s="20"/>
      <c r="O111" s="20"/>
      <c r="P111" s="20"/>
      <c r="R111" s="16"/>
      <c r="S111" s="16"/>
      <c r="U111" s="20"/>
      <c r="V111" s="20"/>
      <c r="X111" s="16">
        <f t="shared" ref="X111:Y111" si="83">I111+L111+O111+R111+U111</f>
        <v>0</v>
      </c>
      <c r="Y111" s="16">
        <f t="shared" si="83"/>
        <v>0</v>
      </c>
    </row>
    <row r="112" spans="1:25" ht="13">
      <c r="I112" s="27">
        <f t="shared" ref="I112:J112" si="84">SUM(I104:I111)</f>
        <v>0</v>
      </c>
      <c r="J112" s="28">
        <f t="shared" si="84"/>
        <v>0</v>
      </c>
      <c r="L112" s="29">
        <f t="shared" ref="L112:M112" si="85">SUM(L104:L111)</f>
        <v>0</v>
      </c>
      <c r="M112" s="30">
        <f t="shared" si="85"/>
        <v>0</v>
      </c>
      <c r="O112" s="29">
        <f t="shared" ref="O112:P112" si="86">SUM(O104:O111)</f>
        <v>0</v>
      </c>
      <c r="P112" s="30">
        <f t="shared" si="86"/>
        <v>0</v>
      </c>
      <c r="R112" s="27">
        <f t="shared" ref="R112:S112" si="87">SUM(R104:R111)</f>
        <v>0</v>
      </c>
      <c r="S112" s="28">
        <f t="shared" si="87"/>
        <v>0</v>
      </c>
      <c r="U112" s="29">
        <f t="shared" ref="U112:V112" si="88">SUM(U104:U111)</f>
        <v>0</v>
      </c>
      <c r="V112" s="30">
        <f t="shared" si="88"/>
        <v>0</v>
      </c>
      <c r="X112" s="42">
        <f t="shared" ref="X112:Y112" si="89">SUM(X104:X111)</f>
        <v>0</v>
      </c>
      <c r="Y112" s="32">
        <f t="shared" si="89"/>
        <v>0</v>
      </c>
    </row>
    <row r="113" spans="1:25" ht="13">
      <c r="I113" s="1"/>
      <c r="J113" s="1"/>
      <c r="L113" s="2"/>
      <c r="M113" s="2"/>
      <c r="O113" s="2"/>
      <c r="P113" s="2"/>
      <c r="U113" s="2"/>
      <c r="V113" s="2"/>
    </row>
    <row r="114" spans="1:25" ht="13">
      <c r="A114" s="1" t="s">
        <v>136</v>
      </c>
      <c r="I114" s="74" t="s">
        <v>9</v>
      </c>
      <c r="J114" s="73"/>
      <c r="L114" s="75" t="s">
        <v>10</v>
      </c>
      <c r="M114" s="73"/>
      <c r="O114" s="75" t="s">
        <v>11</v>
      </c>
      <c r="P114" s="73"/>
      <c r="R114" s="74" t="s">
        <v>12</v>
      </c>
      <c r="S114" s="73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0" t="s">
        <v>16</v>
      </c>
      <c r="J115" s="1" t="s">
        <v>15</v>
      </c>
      <c r="L115" s="13" t="s">
        <v>16</v>
      </c>
      <c r="M115" s="2" t="s">
        <v>15</v>
      </c>
      <c r="O115" s="13" t="s">
        <v>16</v>
      </c>
      <c r="P115" s="2" t="s">
        <v>15</v>
      </c>
      <c r="R115" s="10" t="s">
        <v>16</v>
      </c>
      <c r="S115" s="1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258</v>
      </c>
      <c r="C116" s="1" t="s">
        <v>19</v>
      </c>
      <c r="E116" s="1" t="s">
        <v>55</v>
      </c>
      <c r="G116" s="1" t="s">
        <v>21</v>
      </c>
      <c r="I116" s="1"/>
      <c r="J116" s="1"/>
      <c r="L116" s="2"/>
      <c r="M116" s="2"/>
      <c r="O116" s="2"/>
      <c r="P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16"/>
      <c r="J117" s="16"/>
      <c r="L117" s="20"/>
      <c r="M117" s="20"/>
      <c r="O117" s="20"/>
      <c r="P117" s="20"/>
      <c r="R117" s="16"/>
      <c r="S117" s="16"/>
      <c r="U117" s="20"/>
      <c r="V117" s="20"/>
      <c r="X117" s="16">
        <f t="shared" ref="X117:Y117" si="90">I117+L117+O117+R117+U117</f>
        <v>0</v>
      </c>
      <c r="Y117" s="16">
        <f t="shared" si="90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16"/>
      <c r="J118" s="16"/>
      <c r="L118" s="20"/>
      <c r="M118" s="20"/>
      <c r="O118" s="20"/>
      <c r="P118" s="20"/>
      <c r="R118" s="16"/>
      <c r="S118" s="16"/>
      <c r="U118" s="20"/>
      <c r="V118" s="20"/>
      <c r="X118" s="16">
        <f t="shared" ref="X118:Y118" si="91">I118+L118+O118+R118+U118</f>
        <v>0</v>
      </c>
      <c r="Y118" s="16">
        <f t="shared" si="91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16"/>
      <c r="J119" s="16"/>
      <c r="L119" s="20"/>
      <c r="M119" s="20"/>
      <c r="O119" s="20"/>
      <c r="P119" s="20"/>
      <c r="R119" s="16"/>
      <c r="S119" s="16"/>
      <c r="U119" s="20"/>
      <c r="V119" s="20"/>
      <c r="X119" s="16">
        <f t="shared" ref="X119:Y119" si="92">I119+L119+O119+R119+U119</f>
        <v>0</v>
      </c>
      <c r="Y119" s="16">
        <f t="shared" si="92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16"/>
      <c r="J120" s="16"/>
      <c r="L120" s="20"/>
      <c r="M120" s="20"/>
      <c r="O120" s="20"/>
      <c r="P120" s="20"/>
      <c r="R120" s="16"/>
      <c r="S120" s="16"/>
      <c r="U120" s="20"/>
      <c r="V120" s="20"/>
      <c r="X120" s="16">
        <f t="shared" ref="X120:Y120" si="93">I120+L120+O120+R120+U120</f>
        <v>0</v>
      </c>
      <c r="Y120" s="16">
        <f t="shared" si="93"/>
        <v>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16"/>
      <c r="J121" s="16"/>
      <c r="L121" s="20"/>
      <c r="M121" s="20"/>
      <c r="O121" s="20"/>
      <c r="P121" s="20"/>
      <c r="R121" s="16"/>
      <c r="S121" s="16"/>
      <c r="U121" s="20"/>
      <c r="V121" s="20"/>
      <c r="X121" s="16">
        <f t="shared" ref="X121:Y121" si="94">I121+L121+O121+R121+U121</f>
        <v>0</v>
      </c>
      <c r="Y121" s="16">
        <f t="shared" si="94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16"/>
      <c r="J122" s="16"/>
      <c r="L122" s="20"/>
      <c r="M122" s="20"/>
      <c r="O122" s="20"/>
      <c r="P122" s="20"/>
      <c r="R122" s="16"/>
      <c r="S122" s="16"/>
      <c r="U122" s="20"/>
      <c r="V122" s="20"/>
      <c r="X122" s="16">
        <f t="shared" ref="X122:Y122" si="95">I122+L122+O122+R122+U122</f>
        <v>0</v>
      </c>
      <c r="Y122" s="16">
        <f t="shared" si="95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16"/>
      <c r="J123" s="16"/>
      <c r="L123" s="20"/>
      <c r="M123" s="20"/>
      <c r="O123" s="20"/>
      <c r="P123" s="20"/>
      <c r="R123" s="16"/>
      <c r="S123" s="16"/>
      <c r="U123" s="20"/>
      <c r="V123" s="20"/>
      <c r="X123" s="16">
        <f t="shared" ref="X123:Y123" si="96">I123+L123+O123+R123+U123</f>
        <v>0</v>
      </c>
      <c r="Y123" s="16">
        <f t="shared" si="96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16"/>
      <c r="J124" s="16"/>
      <c r="L124" s="20"/>
      <c r="M124" s="20"/>
      <c r="O124" s="20"/>
      <c r="P124" s="20"/>
      <c r="R124" s="16"/>
      <c r="S124" s="16"/>
      <c r="U124" s="20"/>
      <c r="V124" s="20"/>
      <c r="X124" s="16">
        <f t="shared" ref="X124:Y124" si="97">I124+L124+O124+R124+U124</f>
        <v>0</v>
      </c>
      <c r="Y124" s="16">
        <f t="shared" si="97"/>
        <v>0</v>
      </c>
    </row>
    <row r="125" spans="1:25" ht="13">
      <c r="I125" s="27">
        <f t="shared" ref="I125:J125" si="98">SUM(I117:I124)</f>
        <v>0</v>
      </c>
      <c r="J125" s="28">
        <f t="shared" si="98"/>
        <v>0</v>
      </c>
      <c r="L125" s="29">
        <f t="shared" ref="L125:M125" si="99">SUM(L117:L124)</f>
        <v>0</v>
      </c>
      <c r="M125" s="30">
        <f t="shared" si="99"/>
        <v>0</v>
      </c>
      <c r="O125" s="29">
        <f t="shared" ref="O125:P125" si="100">SUM(O117:O124)</f>
        <v>0</v>
      </c>
      <c r="P125" s="30">
        <f t="shared" si="100"/>
        <v>0</v>
      </c>
      <c r="R125" s="27">
        <f t="shared" ref="R125:S125" si="101">SUM(R117:R124)</f>
        <v>0</v>
      </c>
      <c r="S125" s="28">
        <f t="shared" si="101"/>
        <v>0</v>
      </c>
      <c r="U125" s="29">
        <f t="shared" ref="U125:V125" si="102">SUM(U117:U124)</f>
        <v>0</v>
      </c>
      <c r="V125" s="30">
        <f t="shared" si="102"/>
        <v>0</v>
      </c>
      <c r="X125" s="42">
        <f t="shared" ref="X125:Y125" si="103">SUM(X117:X124)</f>
        <v>0</v>
      </c>
      <c r="Y125" s="32">
        <f t="shared" si="103"/>
        <v>0</v>
      </c>
    </row>
    <row r="126" spans="1:25" ht="13">
      <c r="I126" s="1"/>
      <c r="J126" s="1"/>
      <c r="L126" s="2"/>
      <c r="M126" s="2"/>
      <c r="O126" s="2"/>
      <c r="P126" s="2"/>
      <c r="U126" s="2"/>
      <c r="V126" s="2"/>
    </row>
    <row r="127" spans="1:25" ht="13">
      <c r="I127" s="1"/>
      <c r="J127" s="1"/>
      <c r="L127" s="2"/>
      <c r="M127" s="2"/>
      <c r="O127" s="2"/>
      <c r="P127" s="2"/>
      <c r="U127" s="2"/>
      <c r="V127" s="2"/>
    </row>
    <row r="128" spans="1:25" ht="13">
      <c r="I128" s="1"/>
      <c r="J128" s="1"/>
      <c r="L128" s="2"/>
      <c r="M128" s="2"/>
      <c r="O128" s="2"/>
      <c r="P128" s="2"/>
      <c r="U128" s="2"/>
      <c r="V128" s="2"/>
    </row>
    <row r="129" spans="1:25" ht="13">
      <c r="I129" s="1"/>
      <c r="J129" s="1"/>
      <c r="L129" s="2"/>
      <c r="M129" s="2"/>
      <c r="O129" s="2"/>
      <c r="P129" s="2"/>
      <c r="U129" s="2"/>
      <c r="V129" s="2"/>
    </row>
    <row r="130" spans="1:25" ht="13">
      <c r="I130" s="1"/>
      <c r="J130" s="1"/>
      <c r="L130" s="2"/>
      <c r="M130" s="2"/>
      <c r="O130" s="2"/>
      <c r="P130" s="2"/>
      <c r="U130" s="2"/>
      <c r="V130" s="2"/>
    </row>
    <row r="131" spans="1:25" ht="13">
      <c r="I131" s="1"/>
      <c r="J131" s="1"/>
      <c r="L131" s="2"/>
      <c r="M131" s="2"/>
      <c r="O131" s="2"/>
      <c r="P131" s="2"/>
      <c r="U131" s="2"/>
      <c r="V131" s="2"/>
    </row>
    <row r="132" spans="1:25" ht="13">
      <c r="I132" s="1"/>
      <c r="J132" s="1"/>
      <c r="L132" s="2"/>
      <c r="M132" s="2"/>
      <c r="O132" s="2"/>
      <c r="P132" s="2"/>
      <c r="U132" s="2"/>
      <c r="V132" s="2"/>
    </row>
    <row r="133" spans="1:25" ht="13">
      <c r="A133" s="1" t="s">
        <v>153</v>
      </c>
      <c r="I133" s="74" t="s">
        <v>9</v>
      </c>
      <c r="J133" s="73"/>
      <c r="L133" s="75" t="s">
        <v>10</v>
      </c>
      <c r="M133" s="73"/>
      <c r="O133" s="75" t="s">
        <v>11</v>
      </c>
      <c r="P133" s="73"/>
      <c r="R133" s="74" t="s">
        <v>12</v>
      </c>
      <c r="S133" s="73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0" t="s">
        <v>16</v>
      </c>
      <c r="J134" s="1" t="s">
        <v>15</v>
      </c>
      <c r="L134" s="13" t="s">
        <v>16</v>
      </c>
      <c r="M134" s="2" t="s">
        <v>15</v>
      </c>
      <c r="O134" s="13" t="s">
        <v>16</v>
      </c>
      <c r="P134" s="2" t="s">
        <v>15</v>
      </c>
      <c r="R134" s="10" t="s">
        <v>16</v>
      </c>
      <c r="S134" s="1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258</v>
      </c>
      <c r="C135" s="1" t="s">
        <v>19</v>
      </c>
      <c r="E135" s="1" t="s">
        <v>55</v>
      </c>
      <c r="G135" s="1" t="s">
        <v>21</v>
      </c>
      <c r="I135" s="1"/>
      <c r="J135" s="1"/>
      <c r="L135" s="2"/>
      <c r="M135" s="2"/>
      <c r="O135" s="2"/>
      <c r="P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16"/>
      <c r="J136" s="16"/>
      <c r="L136" s="20"/>
      <c r="M136" s="20"/>
      <c r="O136" s="20"/>
      <c r="P136" s="20"/>
      <c r="R136" s="16"/>
      <c r="S136" s="16"/>
      <c r="U136" s="20"/>
      <c r="V136" s="20"/>
      <c r="X136" s="16">
        <f t="shared" ref="X136:Y136" si="104">I136+L136+O136+R136+U136</f>
        <v>0</v>
      </c>
      <c r="Y136" s="16">
        <f t="shared" si="104"/>
        <v>0</v>
      </c>
    </row>
    <row r="137" spans="1:25" ht="13">
      <c r="A137" s="16" t="s">
        <v>248</v>
      </c>
      <c r="C137" s="16">
        <v>75</v>
      </c>
      <c r="E137" s="16">
        <v>16544</v>
      </c>
      <c r="G137" s="16" t="s">
        <v>157</v>
      </c>
      <c r="I137" s="16"/>
      <c r="J137" s="16"/>
      <c r="L137" s="20"/>
      <c r="M137" s="20"/>
      <c r="O137" s="20"/>
      <c r="P137" s="20"/>
      <c r="R137" s="16"/>
      <c r="S137" s="16"/>
      <c r="U137" s="20"/>
      <c r="V137" s="20"/>
      <c r="X137" s="16">
        <f t="shared" ref="X137:Y137" si="105">I137+L137+O137+R137+U137</f>
        <v>0</v>
      </c>
      <c r="Y137" s="16">
        <f t="shared" si="105"/>
        <v>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16"/>
      <c r="J138" s="16"/>
      <c r="L138" s="20"/>
      <c r="M138" s="20"/>
      <c r="O138" s="20"/>
      <c r="P138" s="20"/>
      <c r="R138" s="16"/>
      <c r="S138" s="16"/>
      <c r="U138" s="20"/>
      <c r="V138" s="20"/>
      <c r="X138" s="16">
        <f t="shared" ref="X138:Y138" si="106">I138+L138+O138+R138+U138</f>
        <v>0</v>
      </c>
      <c r="Y138" s="16">
        <f t="shared" si="106"/>
        <v>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256</v>
      </c>
      <c r="I139" s="16"/>
      <c r="J139" s="16"/>
      <c r="L139" s="20"/>
      <c r="M139" s="20"/>
      <c r="O139" s="20"/>
      <c r="P139" s="20"/>
      <c r="R139" s="16"/>
      <c r="S139" s="16"/>
      <c r="U139" s="20"/>
      <c r="V139" s="20"/>
      <c r="X139" s="16">
        <f t="shared" ref="X139:Y139" si="107">I139+L139+O139+R139+U139</f>
        <v>0</v>
      </c>
      <c r="Y139" s="16">
        <f t="shared" si="107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16"/>
      <c r="J140" s="16"/>
      <c r="L140" s="20"/>
      <c r="M140" s="20"/>
      <c r="O140" s="20"/>
      <c r="P140" s="20"/>
      <c r="R140" s="16"/>
      <c r="S140" s="16"/>
      <c r="U140" s="20"/>
      <c r="V140" s="20"/>
      <c r="X140" s="16">
        <f t="shared" ref="X140:Y140" si="108">I140+L140+O140+R140+U140</f>
        <v>0</v>
      </c>
      <c r="Y140" s="16">
        <f t="shared" si="108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16"/>
      <c r="J141" s="16"/>
      <c r="L141" s="20"/>
      <c r="M141" s="20"/>
      <c r="O141" s="20"/>
      <c r="P141" s="20"/>
      <c r="R141" s="16"/>
      <c r="S141" s="16"/>
      <c r="U141" s="20"/>
      <c r="V141" s="20"/>
      <c r="X141" s="16">
        <f t="shared" ref="X141:Y141" si="109">I141+L141+O141+R141+U141</f>
        <v>0</v>
      </c>
      <c r="Y141" s="16">
        <f t="shared" si="109"/>
        <v>0</v>
      </c>
    </row>
    <row r="142" spans="1:25" ht="13">
      <c r="I142" s="27">
        <f t="shared" ref="I142:J142" si="110">SUM(I136:I141)</f>
        <v>0</v>
      </c>
      <c r="J142" s="28">
        <f t="shared" si="110"/>
        <v>0</v>
      </c>
      <c r="L142" s="29">
        <f t="shared" ref="L142:M142" si="111">SUM(L136:L141)</f>
        <v>0</v>
      </c>
      <c r="M142" s="30">
        <f t="shared" si="111"/>
        <v>0</v>
      </c>
      <c r="O142" s="29">
        <f t="shared" ref="O142:P142" si="112">SUM(O136:O141)</f>
        <v>0</v>
      </c>
      <c r="P142" s="30">
        <f t="shared" si="112"/>
        <v>0</v>
      </c>
      <c r="R142" s="27">
        <f t="shared" ref="R142:S142" si="113">SUM(R136:R141)</f>
        <v>0</v>
      </c>
      <c r="S142" s="28">
        <f t="shared" si="113"/>
        <v>0</v>
      </c>
      <c r="U142" s="29">
        <f t="shared" ref="U142:V142" si="114">SUM(U136:U141)</f>
        <v>0</v>
      </c>
      <c r="V142" s="30">
        <f t="shared" si="114"/>
        <v>0</v>
      </c>
      <c r="X142" s="32">
        <f t="shared" ref="X142:Y142" si="115">SUM(X136:X141)</f>
        <v>0</v>
      </c>
      <c r="Y142" s="32">
        <f t="shared" si="115"/>
        <v>0</v>
      </c>
    </row>
    <row r="143" spans="1:25" ht="13">
      <c r="I143" s="1"/>
      <c r="J143" s="1"/>
      <c r="L143" s="2"/>
      <c r="M143" s="2"/>
      <c r="O143" s="2"/>
      <c r="P143" s="2"/>
      <c r="U143" s="2"/>
      <c r="V143" s="2"/>
    </row>
    <row r="144" spans="1:25" ht="13">
      <c r="I144" s="1"/>
      <c r="J144" s="1"/>
      <c r="L144" s="2"/>
      <c r="M144" s="2"/>
      <c r="O144" s="2"/>
      <c r="P144" s="2"/>
      <c r="U144" s="2"/>
      <c r="V144" s="2"/>
    </row>
    <row r="145" spans="1:25" ht="13">
      <c r="I145" s="1"/>
      <c r="J145" s="1"/>
      <c r="L145" s="2"/>
      <c r="M145" s="2"/>
      <c r="O145" s="2"/>
      <c r="P145" s="2"/>
      <c r="U145" s="2"/>
      <c r="V145" s="2"/>
    </row>
    <row r="146" spans="1:25" ht="13">
      <c r="I146" s="1"/>
      <c r="J146" s="1"/>
      <c r="L146" s="2"/>
      <c r="M146" s="2"/>
      <c r="O146" s="2"/>
      <c r="P146" s="2"/>
      <c r="U146" s="2"/>
      <c r="V146" s="2"/>
    </row>
    <row r="147" spans="1:25" ht="13">
      <c r="I147" s="1"/>
      <c r="J147" s="1"/>
      <c r="L147" s="2"/>
      <c r="M147" s="2"/>
      <c r="O147" s="2"/>
      <c r="P147" s="2"/>
      <c r="U147" s="2"/>
      <c r="V147" s="2"/>
    </row>
    <row r="148" spans="1:25" ht="13">
      <c r="I148" s="1"/>
      <c r="J148" s="1"/>
      <c r="L148" s="2"/>
      <c r="M148" s="2"/>
      <c r="O148" s="2"/>
      <c r="P148" s="2"/>
      <c r="U148" s="2"/>
      <c r="V148" s="2"/>
    </row>
    <row r="149" spans="1:25" ht="13">
      <c r="I149" s="1"/>
      <c r="J149" s="1"/>
      <c r="L149" s="2"/>
      <c r="M149" s="2"/>
      <c r="O149" s="2"/>
      <c r="P149" s="2"/>
      <c r="U149" s="2"/>
      <c r="V149" s="2"/>
    </row>
    <row r="150" spans="1:25" ht="13">
      <c r="I150" s="1"/>
      <c r="J150" s="1"/>
      <c r="L150" s="2"/>
      <c r="M150" s="2"/>
      <c r="O150" s="2"/>
      <c r="P150" s="2"/>
      <c r="U150" s="2"/>
      <c r="V150" s="2"/>
    </row>
    <row r="151" spans="1:25" ht="13">
      <c r="A151" s="1" t="s">
        <v>166</v>
      </c>
      <c r="I151" s="74" t="s">
        <v>9</v>
      </c>
      <c r="J151" s="73"/>
      <c r="L151" s="75" t="s">
        <v>10</v>
      </c>
      <c r="M151" s="73"/>
      <c r="O151" s="75" t="s">
        <v>11</v>
      </c>
      <c r="P151" s="73"/>
      <c r="R151" s="74" t="s">
        <v>12</v>
      </c>
      <c r="S151" s="73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0" t="s">
        <v>16</v>
      </c>
      <c r="J152" s="1" t="s">
        <v>15</v>
      </c>
      <c r="L152" s="13" t="s">
        <v>16</v>
      </c>
      <c r="M152" s="2" t="s">
        <v>15</v>
      </c>
      <c r="O152" s="13" t="s">
        <v>16</v>
      </c>
      <c r="P152" s="2" t="s">
        <v>15</v>
      </c>
      <c r="R152" s="10" t="s">
        <v>16</v>
      </c>
      <c r="S152" s="1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258</v>
      </c>
      <c r="C153" s="1" t="s">
        <v>19</v>
      </c>
      <c r="E153" s="1" t="s">
        <v>55</v>
      </c>
      <c r="G153" s="1" t="s">
        <v>21</v>
      </c>
      <c r="I153" s="1"/>
      <c r="J153" s="1"/>
      <c r="L153" s="2"/>
      <c r="M153" s="2"/>
      <c r="O153" s="2"/>
      <c r="P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16"/>
      <c r="J154" s="16"/>
      <c r="L154" s="20"/>
      <c r="M154" s="20"/>
      <c r="O154" s="20"/>
      <c r="P154" s="20"/>
      <c r="R154" s="16"/>
      <c r="S154" s="16"/>
      <c r="U154" s="20"/>
      <c r="V154" s="20"/>
      <c r="X154" s="16">
        <f t="shared" ref="X154:Y154" si="116">I154+L154+O154+R154+U154</f>
        <v>0</v>
      </c>
      <c r="Y154" s="16">
        <f t="shared" si="116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16"/>
      <c r="J155" s="16"/>
      <c r="L155" s="20"/>
      <c r="M155" s="20"/>
      <c r="O155" s="20"/>
      <c r="P155" s="20"/>
      <c r="R155" s="16"/>
      <c r="S155" s="16"/>
      <c r="U155" s="20"/>
      <c r="V155" s="20"/>
      <c r="X155" s="16">
        <f t="shared" ref="X155:Y155" si="117">I155+L155+O155+R155+U155</f>
        <v>0</v>
      </c>
      <c r="Y155" s="16">
        <f t="shared" si="117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16"/>
      <c r="J156" s="16"/>
      <c r="L156" s="20"/>
      <c r="M156" s="20"/>
      <c r="O156" s="20"/>
      <c r="P156" s="20"/>
      <c r="R156" s="16"/>
      <c r="S156" s="16"/>
      <c r="U156" s="20"/>
      <c r="V156" s="20"/>
      <c r="X156" s="16">
        <f t="shared" ref="X156:Y156" si="118">I156+L156+O156+R156+U156</f>
        <v>0</v>
      </c>
      <c r="Y156" s="16">
        <f t="shared" si="118"/>
        <v>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16"/>
      <c r="J157" s="16"/>
      <c r="L157" s="20"/>
      <c r="M157" s="20"/>
      <c r="O157" s="20"/>
      <c r="P157" s="20"/>
      <c r="R157" s="16"/>
      <c r="S157" s="16"/>
      <c r="U157" s="20"/>
      <c r="V157" s="20"/>
      <c r="X157" s="16">
        <f t="shared" ref="X157:Y157" si="119">I157+L157+O157+R157+U157</f>
        <v>0</v>
      </c>
      <c r="Y157" s="16">
        <f t="shared" si="119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16"/>
      <c r="J158" s="16"/>
      <c r="L158" s="20"/>
      <c r="M158" s="20"/>
      <c r="O158" s="20"/>
      <c r="P158" s="20"/>
      <c r="R158" s="16"/>
      <c r="S158" s="16"/>
      <c r="U158" s="20"/>
      <c r="V158" s="20"/>
      <c r="X158" s="16">
        <f t="shared" ref="X158:Y158" si="120">I158+L158+O158+R158+U158</f>
        <v>0</v>
      </c>
      <c r="Y158" s="16">
        <f t="shared" si="120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16"/>
      <c r="J159" s="16"/>
      <c r="L159" s="20"/>
      <c r="M159" s="20"/>
      <c r="O159" s="20"/>
      <c r="P159" s="20"/>
      <c r="R159" s="16"/>
      <c r="S159" s="16"/>
      <c r="U159" s="20"/>
      <c r="V159" s="20"/>
      <c r="X159" s="16">
        <f t="shared" ref="X159:Y159" si="121">I159+L159+O159+R159+U159</f>
        <v>0</v>
      </c>
      <c r="Y159" s="16">
        <f t="shared" si="121"/>
        <v>0</v>
      </c>
    </row>
    <row r="160" spans="1:25" ht="13">
      <c r="I160" s="27">
        <f t="shared" ref="I160:J160" si="122">SUM(I154:I159)</f>
        <v>0</v>
      </c>
      <c r="J160" s="28">
        <f t="shared" si="122"/>
        <v>0</v>
      </c>
      <c r="L160" s="29">
        <f t="shared" ref="L160:M160" si="123">SUM(L154:L159)</f>
        <v>0</v>
      </c>
      <c r="M160" s="30">
        <f t="shared" si="123"/>
        <v>0</v>
      </c>
      <c r="O160" s="29">
        <f t="shared" ref="O160:P160" si="124">SUM(O154:O159)</f>
        <v>0</v>
      </c>
      <c r="P160" s="30">
        <f t="shared" si="124"/>
        <v>0</v>
      </c>
      <c r="R160" s="27">
        <f t="shared" ref="R160:S160" si="125">SUM(R154:R159)</f>
        <v>0</v>
      </c>
      <c r="S160" s="28">
        <f t="shared" si="125"/>
        <v>0</v>
      </c>
      <c r="U160" s="29">
        <f t="shared" ref="U160:V160" si="126">SUM(U154:U159)</f>
        <v>0</v>
      </c>
      <c r="V160" s="30">
        <f t="shared" si="126"/>
        <v>0</v>
      </c>
      <c r="X160" s="42">
        <f t="shared" ref="X160:Y160" si="127">SUM(X154:X159)</f>
        <v>0</v>
      </c>
      <c r="Y160" s="32">
        <f t="shared" si="127"/>
        <v>0</v>
      </c>
    </row>
    <row r="161" spans="1:25" ht="13">
      <c r="I161" s="1"/>
      <c r="J161" s="1"/>
      <c r="L161" s="2"/>
      <c r="M161" s="2"/>
      <c r="O161" s="2"/>
      <c r="P161" s="2"/>
      <c r="U161" s="2"/>
      <c r="V161" s="2"/>
    </row>
    <row r="162" spans="1:25" ht="13">
      <c r="I162" s="1"/>
      <c r="J162" s="1"/>
      <c r="L162" s="2"/>
      <c r="M162" s="2"/>
      <c r="O162" s="2"/>
      <c r="P162" s="2"/>
      <c r="U162" s="2"/>
      <c r="V162" s="2"/>
    </row>
    <row r="163" spans="1:25" ht="13">
      <c r="I163" s="1"/>
      <c r="J163" s="1"/>
      <c r="L163" s="2"/>
      <c r="M163" s="2"/>
      <c r="O163" s="2"/>
      <c r="P163" s="2"/>
      <c r="U163" s="2"/>
      <c r="V163" s="2"/>
    </row>
    <row r="164" spans="1:25" ht="13">
      <c r="I164" s="1"/>
      <c r="J164" s="1"/>
      <c r="L164" s="2"/>
      <c r="M164" s="2"/>
      <c r="O164" s="2"/>
      <c r="P164" s="2"/>
      <c r="U164" s="2"/>
      <c r="V164" s="2"/>
    </row>
    <row r="165" spans="1:25" ht="13">
      <c r="A165" s="1" t="s">
        <v>179</v>
      </c>
      <c r="I165" s="74" t="s">
        <v>9</v>
      </c>
      <c r="J165" s="73"/>
      <c r="L165" s="75" t="s">
        <v>10</v>
      </c>
      <c r="M165" s="73"/>
      <c r="O165" s="75" t="s">
        <v>11</v>
      </c>
      <c r="P165" s="73"/>
      <c r="R165" s="74" t="s">
        <v>12</v>
      </c>
      <c r="S165" s="73"/>
      <c r="U165" s="75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0" t="s">
        <v>16</v>
      </c>
      <c r="J166" s="1" t="s">
        <v>15</v>
      </c>
      <c r="L166" s="13" t="s">
        <v>16</v>
      </c>
      <c r="M166" s="2" t="s">
        <v>15</v>
      </c>
      <c r="O166" s="13" t="s">
        <v>16</v>
      </c>
      <c r="P166" s="2" t="s">
        <v>15</v>
      </c>
      <c r="R166" s="10" t="s">
        <v>16</v>
      </c>
      <c r="S166" s="1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258</v>
      </c>
      <c r="C167" s="1" t="s">
        <v>19</v>
      </c>
      <c r="E167" s="1" t="s">
        <v>55</v>
      </c>
      <c r="G167" s="1" t="s">
        <v>21</v>
      </c>
      <c r="I167" s="1"/>
      <c r="J167" s="1"/>
      <c r="L167" s="2"/>
      <c r="M167" s="2"/>
      <c r="O167" s="2"/>
      <c r="P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16"/>
      <c r="J168" s="16"/>
      <c r="L168" s="20"/>
      <c r="M168" s="20"/>
      <c r="O168" s="20"/>
      <c r="P168" s="20"/>
      <c r="R168" s="16"/>
      <c r="S168" s="16"/>
      <c r="U168" s="20"/>
      <c r="V168" s="20"/>
      <c r="X168" s="16">
        <f t="shared" ref="X168:Y168" si="128">I168+L168+O168+R168+U168</f>
        <v>0</v>
      </c>
      <c r="Y168" s="16">
        <f t="shared" si="128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16"/>
      <c r="J169" s="16"/>
      <c r="L169" s="20"/>
      <c r="M169" s="20"/>
      <c r="O169" s="20"/>
      <c r="P169" s="20"/>
      <c r="R169" s="16"/>
      <c r="S169" s="16"/>
      <c r="U169" s="20"/>
      <c r="V169" s="20"/>
      <c r="X169" s="16">
        <f t="shared" ref="X169:Y169" si="129">I169+L169+O169+R169+U169</f>
        <v>0</v>
      </c>
      <c r="Y169" s="16">
        <f t="shared" si="129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16"/>
      <c r="J170" s="16"/>
      <c r="L170" s="20"/>
      <c r="M170" s="20"/>
      <c r="O170" s="20"/>
      <c r="P170" s="20"/>
      <c r="R170" s="16"/>
      <c r="S170" s="16"/>
      <c r="U170" s="20"/>
      <c r="V170" s="20"/>
      <c r="X170" s="16">
        <f t="shared" ref="X170:Y170" si="130">I170+L170+O170+R170+U170</f>
        <v>0</v>
      </c>
      <c r="Y170" s="16">
        <f t="shared" si="130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16"/>
      <c r="J171" s="16"/>
      <c r="L171" s="20"/>
      <c r="M171" s="20"/>
      <c r="O171" s="20"/>
      <c r="P171" s="20"/>
      <c r="R171" s="16"/>
      <c r="S171" s="16"/>
      <c r="U171" s="20"/>
      <c r="V171" s="20"/>
      <c r="X171" s="16">
        <f t="shared" ref="X171:Y171" si="131">I171+L171+O171+R171+U171</f>
        <v>0</v>
      </c>
      <c r="Y171" s="16">
        <f t="shared" si="131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16"/>
      <c r="J172" s="16"/>
      <c r="L172" s="20"/>
      <c r="M172" s="20"/>
      <c r="O172" s="20"/>
      <c r="P172" s="20"/>
      <c r="R172" s="16"/>
      <c r="S172" s="16"/>
      <c r="U172" s="20"/>
      <c r="V172" s="20"/>
      <c r="X172" s="16">
        <f t="shared" ref="X172:Y172" si="132">I172+L172+O172+R172+U172</f>
        <v>0</v>
      </c>
      <c r="Y172" s="16">
        <f t="shared" si="132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16"/>
      <c r="J173" s="16"/>
      <c r="L173" s="20"/>
      <c r="M173" s="20"/>
      <c r="O173" s="20"/>
      <c r="P173" s="20"/>
      <c r="R173" s="16"/>
      <c r="S173" s="16"/>
      <c r="U173" s="20"/>
      <c r="V173" s="20"/>
      <c r="X173" s="16">
        <f t="shared" ref="X173:Y173" si="133">I173+L173+O173+R173+U173</f>
        <v>0</v>
      </c>
      <c r="Y173" s="16">
        <f t="shared" si="133"/>
        <v>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16"/>
      <c r="J174" s="16"/>
      <c r="L174" s="20"/>
      <c r="M174" s="20"/>
      <c r="O174" s="20"/>
      <c r="P174" s="20"/>
      <c r="R174" s="16"/>
      <c r="S174" s="16"/>
      <c r="U174" s="20"/>
      <c r="V174" s="20"/>
      <c r="X174" s="16">
        <f t="shared" ref="X174:Y174" si="134">I174+L174+O174+R174+U174</f>
        <v>0</v>
      </c>
      <c r="Y174" s="16">
        <f t="shared" si="134"/>
        <v>0</v>
      </c>
    </row>
    <row r="175" spans="1:25" ht="13">
      <c r="I175" s="27">
        <f t="shared" ref="I175:J175" si="135">SUM(I168:I174)</f>
        <v>0</v>
      </c>
      <c r="J175" s="28">
        <f t="shared" si="135"/>
        <v>0</v>
      </c>
      <c r="L175" s="29">
        <f t="shared" ref="L175:M175" si="136">SUM(L168:L174)</f>
        <v>0</v>
      </c>
      <c r="M175" s="30">
        <f t="shared" si="136"/>
        <v>0</v>
      </c>
      <c r="O175" s="29">
        <f t="shared" ref="O175:P175" si="137">SUM(O168:O174)</f>
        <v>0</v>
      </c>
      <c r="P175" s="30">
        <f t="shared" si="137"/>
        <v>0</v>
      </c>
      <c r="R175" s="27">
        <f t="shared" ref="R175:S175" si="138">SUM(R168:R174)</f>
        <v>0</v>
      </c>
      <c r="S175" s="28">
        <f t="shared" si="138"/>
        <v>0</v>
      </c>
      <c r="U175" s="29">
        <f t="shared" ref="U175:V175" si="139">SUM(U168:U174)</f>
        <v>0</v>
      </c>
      <c r="V175" s="30">
        <f t="shared" si="139"/>
        <v>0</v>
      </c>
      <c r="X175" s="42">
        <f t="shared" ref="X175:Y175" si="140">SUM(X168:X174)</f>
        <v>0</v>
      </c>
      <c r="Y175" s="32">
        <f t="shared" si="140"/>
        <v>0</v>
      </c>
    </row>
    <row r="176" spans="1:25" ht="13">
      <c r="I176" s="1"/>
      <c r="J176" s="1"/>
      <c r="L176" s="2"/>
      <c r="M176" s="2"/>
      <c r="O176" s="2"/>
      <c r="P176" s="2"/>
      <c r="U176" s="2"/>
      <c r="V176" s="2"/>
    </row>
    <row r="177" spans="1:25" ht="13">
      <c r="A177" s="1" t="s">
        <v>194</v>
      </c>
      <c r="I177" s="74" t="s">
        <v>9</v>
      </c>
      <c r="J177" s="73"/>
      <c r="L177" s="75" t="s">
        <v>10</v>
      </c>
      <c r="M177" s="73"/>
      <c r="O177" s="75" t="s">
        <v>11</v>
      </c>
      <c r="P177" s="73"/>
      <c r="R177" s="74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0" t="s">
        <v>16</v>
      </c>
      <c r="J178" s="1" t="s">
        <v>15</v>
      </c>
      <c r="L178" s="13" t="s">
        <v>16</v>
      </c>
      <c r="M178" s="2" t="s">
        <v>15</v>
      </c>
      <c r="O178" s="13" t="s">
        <v>16</v>
      </c>
      <c r="P178" s="2" t="s">
        <v>15</v>
      </c>
      <c r="R178" s="10" t="s">
        <v>16</v>
      </c>
      <c r="S178" s="1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258</v>
      </c>
      <c r="C179" s="1" t="s">
        <v>19</v>
      </c>
      <c r="E179" s="1" t="s">
        <v>55</v>
      </c>
      <c r="G179" s="1" t="s">
        <v>21</v>
      </c>
      <c r="I179" s="1"/>
      <c r="J179" s="1"/>
      <c r="L179" s="2"/>
      <c r="M179" s="2"/>
      <c r="O179" s="2"/>
      <c r="P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16"/>
      <c r="J180" s="16"/>
      <c r="L180" s="20"/>
      <c r="M180" s="20"/>
      <c r="O180" s="20"/>
      <c r="P180" s="20"/>
      <c r="R180" s="16"/>
      <c r="S180" s="16"/>
      <c r="U180" s="20"/>
      <c r="V180" s="20"/>
      <c r="X180" s="16">
        <f t="shared" ref="X180:Y180" si="141">I180+L180+O180+R180+U180</f>
        <v>0</v>
      </c>
      <c r="Y180" s="16">
        <f t="shared" si="141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16"/>
      <c r="J181" s="16"/>
      <c r="L181" s="20"/>
      <c r="M181" s="20"/>
      <c r="O181" s="20"/>
      <c r="P181" s="20"/>
      <c r="R181" s="16"/>
      <c r="S181" s="16"/>
      <c r="U181" s="20"/>
      <c r="V181" s="20"/>
      <c r="X181" s="16">
        <f t="shared" ref="X181:Y181" si="142">I181+L181+O181+R181+U181</f>
        <v>0</v>
      </c>
      <c r="Y181" s="16">
        <f t="shared" si="142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16"/>
      <c r="J182" s="16"/>
      <c r="L182" s="20"/>
      <c r="M182" s="20"/>
      <c r="O182" s="20"/>
      <c r="P182" s="20"/>
      <c r="R182" s="16"/>
      <c r="S182" s="16"/>
      <c r="U182" s="20"/>
      <c r="V182" s="20"/>
      <c r="X182" s="16">
        <f t="shared" ref="X182:Y182" si="143">I182+L182+O182+R182+U182</f>
        <v>0</v>
      </c>
      <c r="Y182" s="16">
        <f t="shared" si="143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16"/>
      <c r="J183" s="16"/>
      <c r="L183" s="20"/>
      <c r="M183" s="20"/>
      <c r="O183" s="20"/>
      <c r="P183" s="20"/>
      <c r="R183" s="16"/>
      <c r="S183" s="16"/>
      <c r="U183" s="20"/>
      <c r="V183" s="20"/>
      <c r="X183" s="16">
        <f t="shared" ref="X183:Y183" si="144">I183+L183+O183+R183+U183</f>
        <v>0</v>
      </c>
      <c r="Y183" s="16">
        <f t="shared" si="144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16"/>
      <c r="J184" s="16"/>
      <c r="L184" s="20"/>
      <c r="M184" s="20"/>
      <c r="O184" s="20"/>
      <c r="P184" s="20"/>
      <c r="R184" s="16"/>
      <c r="S184" s="16"/>
      <c r="U184" s="20"/>
      <c r="V184" s="20"/>
      <c r="X184" s="16">
        <f t="shared" ref="X184:Y184" si="145">I184+L184+O184+R184+U184</f>
        <v>0</v>
      </c>
      <c r="Y184" s="16">
        <f t="shared" si="145"/>
        <v>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16"/>
      <c r="J185" s="16"/>
      <c r="L185" s="20"/>
      <c r="M185" s="20"/>
      <c r="O185" s="20"/>
      <c r="P185" s="20"/>
      <c r="R185" s="16"/>
      <c r="S185" s="16"/>
      <c r="U185" s="20"/>
      <c r="V185" s="20"/>
      <c r="X185" s="16">
        <f t="shared" ref="X185:Y185" si="146">I185+L185+O185+R185+U185</f>
        <v>0</v>
      </c>
      <c r="Y185" s="16">
        <f t="shared" si="146"/>
        <v>0</v>
      </c>
    </row>
    <row r="186" spans="1:25" ht="13">
      <c r="I186" s="27">
        <f t="shared" ref="I186:J186" si="147">SUM(I180:I185)</f>
        <v>0</v>
      </c>
      <c r="J186" s="28">
        <f t="shared" si="147"/>
        <v>0</v>
      </c>
      <c r="L186" s="29">
        <f t="shared" ref="L186:M186" si="148">SUM(L180:L185)</f>
        <v>0</v>
      </c>
      <c r="M186" s="30">
        <f t="shared" si="148"/>
        <v>0</v>
      </c>
      <c r="O186" s="29">
        <f t="shared" ref="O186:P186" si="149">SUM(O180:O185)</f>
        <v>0</v>
      </c>
      <c r="P186" s="30">
        <f t="shared" si="149"/>
        <v>0</v>
      </c>
      <c r="R186" s="27">
        <f t="shared" ref="R186:S186" si="150">SUM(R180:R185)</f>
        <v>0</v>
      </c>
      <c r="S186" s="28">
        <f t="shared" si="150"/>
        <v>0</v>
      </c>
      <c r="U186" s="29">
        <f t="shared" ref="U186:V186" si="151">SUM(U180:U185)</f>
        <v>0</v>
      </c>
      <c r="V186" s="30">
        <f t="shared" si="151"/>
        <v>0</v>
      </c>
      <c r="X186" s="42">
        <f t="shared" ref="X186:Y186" si="152">SUM(X180:X185)</f>
        <v>0</v>
      </c>
      <c r="Y186" s="32">
        <f t="shared" si="152"/>
        <v>0</v>
      </c>
    </row>
    <row r="187" spans="1:25" ht="13">
      <c r="I187" s="1"/>
      <c r="J187" s="1"/>
      <c r="L187" s="2"/>
      <c r="M187" s="2"/>
      <c r="O187" s="2"/>
      <c r="P187" s="2"/>
      <c r="U187" s="2"/>
      <c r="V187" s="2"/>
    </row>
    <row r="188" spans="1:25" ht="13">
      <c r="I188" s="1"/>
      <c r="J188" s="1"/>
      <c r="L188" s="2"/>
      <c r="M188" s="2"/>
      <c r="O188" s="2"/>
      <c r="P188" s="2"/>
      <c r="U188" s="2"/>
      <c r="V188" s="2"/>
    </row>
    <row r="189" spans="1:25" ht="13">
      <c r="I189" s="1"/>
      <c r="J189" s="1"/>
      <c r="L189" s="2"/>
      <c r="M189" s="2"/>
      <c r="O189" s="2"/>
      <c r="P189" s="2"/>
      <c r="U189" s="2"/>
      <c r="V189" s="2"/>
    </row>
    <row r="190" spans="1:25" ht="13">
      <c r="I190" s="1"/>
      <c r="J190" s="1"/>
      <c r="L190" s="2"/>
      <c r="M190" s="2"/>
      <c r="O190" s="2"/>
      <c r="P190" s="2"/>
      <c r="U190" s="2"/>
      <c r="V190" s="2"/>
    </row>
    <row r="191" spans="1:25" ht="20.25" customHeight="1">
      <c r="I191" s="1"/>
      <c r="J191" s="1"/>
      <c r="L191" s="2"/>
      <c r="M191" s="2"/>
      <c r="O191" s="2"/>
      <c r="P191" s="2"/>
      <c r="U191" s="2"/>
      <c r="V191" s="2"/>
    </row>
    <row r="192" spans="1:25" ht="20.25" customHeight="1">
      <c r="I192" s="1"/>
      <c r="J192" s="1"/>
      <c r="L192" s="2"/>
      <c r="M192" s="2"/>
      <c r="O192" s="2"/>
      <c r="P192" s="2"/>
      <c r="U192" s="2"/>
      <c r="V192" s="2"/>
    </row>
    <row r="193" spans="1:25" ht="20.25" customHeight="1">
      <c r="I193" s="1"/>
      <c r="J193" s="1"/>
      <c r="L193" s="2"/>
      <c r="M193" s="2"/>
      <c r="O193" s="2"/>
      <c r="P193" s="2"/>
      <c r="U193" s="2"/>
      <c r="V193" s="2"/>
    </row>
    <row r="194" spans="1:25" ht="20.25" customHeight="1">
      <c r="I194" s="1"/>
      <c r="J194" s="1"/>
      <c r="L194" s="2"/>
      <c r="M194" s="2"/>
      <c r="O194" s="2"/>
      <c r="P194" s="2"/>
      <c r="U194" s="2"/>
      <c r="V194" s="2"/>
    </row>
    <row r="195" spans="1:25" ht="20.25" customHeight="1">
      <c r="I195" s="1"/>
      <c r="J195" s="1"/>
      <c r="L195" s="2"/>
      <c r="M195" s="2"/>
      <c r="O195" s="2"/>
      <c r="P195" s="2"/>
      <c r="U195" s="2"/>
      <c r="V195" s="2"/>
    </row>
    <row r="196" spans="1:25" ht="20.25" customHeight="1">
      <c r="I196" s="1"/>
      <c r="J196" s="1"/>
      <c r="L196" s="2"/>
      <c r="M196" s="2"/>
      <c r="O196" s="2"/>
      <c r="P196" s="2"/>
      <c r="U196" s="2"/>
      <c r="V196" s="2"/>
    </row>
    <row r="197" spans="1:25" ht="13">
      <c r="I197" s="1"/>
      <c r="J197" s="1"/>
      <c r="L197" s="2"/>
      <c r="M197" s="2"/>
      <c r="O197" s="2"/>
      <c r="P197" s="2"/>
      <c r="U197" s="2"/>
      <c r="V197" s="2"/>
    </row>
    <row r="198" spans="1:25" ht="13">
      <c r="I198" s="1"/>
      <c r="J198" s="1"/>
      <c r="L198" s="2"/>
      <c r="M198" s="2"/>
      <c r="O198" s="2"/>
      <c r="P198" s="2"/>
      <c r="U198" s="2"/>
      <c r="V198" s="2"/>
    </row>
    <row r="199" spans="1:25" ht="13">
      <c r="I199" s="1"/>
      <c r="J199" s="1"/>
      <c r="L199" s="2"/>
      <c r="M199" s="2"/>
      <c r="O199" s="2"/>
      <c r="P199" s="2"/>
      <c r="U199" s="2"/>
      <c r="V199" s="2"/>
    </row>
    <row r="200" spans="1:25" ht="13">
      <c r="A200" s="34"/>
      <c r="I200" s="1"/>
      <c r="J200" s="1"/>
      <c r="L200" s="2"/>
      <c r="M200" s="2"/>
      <c r="O200" s="2"/>
      <c r="P200" s="2"/>
      <c r="U200" s="2"/>
      <c r="V200" s="2"/>
    </row>
    <row r="201" spans="1:25" ht="13">
      <c r="A201" s="34"/>
      <c r="I201" s="1"/>
      <c r="J201" s="1"/>
      <c r="L201" s="2"/>
      <c r="M201" s="2"/>
      <c r="O201" s="2"/>
      <c r="P201" s="2"/>
      <c r="U201" s="2"/>
      <c r="V201" s="2"/>
    </row>
    <row r="202" spans="1:25" ht="13">
      <c r="A202" s="1"/>
      <c r="C202" s="1"/>
      <c r="E202" s="1"/>
      <c r="G202" s="1"/>
      <c r="I202" s="1"/>
      <c r="J202" s="1"/>
      <c r="L202" s="2"/>
      <c r="M202" s="2"/>
      <c r="O202" s="2"/>
      <c r="P202" s="2"/>
      <c r="U202" s="2"/>
      <c r="V202" s="2"/>
    </row>
    <row r="203" spans="1:25" ht="13">
      <c r="A203" s="1" t="s">
        <v>207</v>
      </c>
      <c r="C203" s="1"/>
      <c r="E203" s="1"/>
      <c r="G203" s="1"/>
      <c r="I203" s="74" t="s">
        <v>9</v>
      </c>
      <c r="J203" s="73"/>
      <c r="L203" s="75" t="s">
        <v>10</v>
      </c>
      <c r="M203" s="73"/>
      <c r="O203" s="75" t="s">
        <v>11</v>
      </c>
      <c r="P203" s="73"/>
      <c r="R203" s="74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1" t="s">
        <v>16</v>
      </c>
      <c r="J204" s="1" t="s">
        <v>15</v>
      </c>
      <c r="L204" s="2" t="s">
        <v>16</v>
      </c>
      <c r="M204" s="2" t="s">
        <v>15</v>
      </c>
      <c r="O204" s="2" t="s">
        <v>16</v>
      </c>
      <c r="P204" s="2" t="s">
        <v>15</v>
      </c>
      <c r="R204" s="1" t="s">
        <v>16</v>
      </c>
      <c r="S204" s="1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258</v>
      </c>
      <c r="C205" s="1" t="s">
        <v>19</v>
      </c>
      <c r="E205" s="1" t="s">
        <v>55</v>
      </c>
      <c r="G205" s="1" t="s">
        <v>21</v>
      </c>
      <c r="I205" s="1"/>
      <c r="J205" s="1"/>
      <c r="L205" s="2"/>
      <c r="M205" s="2"/>
      <c r="O205" s="2"/>
      <c r="P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16"/>
      <c r="J206" s="16"/>
      <c r="L206" s="20"/>
      <c r="M206" s="20"/>
      <c r="O206" s="20"/>
      <c r="P206" s="20"/>
      <c r="R206" s="16"/>
      <c r="S206" s="16"/>
      <c r="U206" s="20"/>
      <c r="V206" s="20"/>
      <c r="X206" s="20">
        <f t="shared" ref="X206:Y206" si="153">L206+O206+R206+U206+I206</f>
        <v>0</v>
      </c>
      <c r="Y206" s="20">
        <f t="shared" si="153"/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16"/>
      <c r="J207" s="16"/>
      <c r="L207" s="20"/>
      <c r="M207" s="20"/>
      <c r="O207" s="20"/>
      <c r="P207" s="20"/>
      <c r="R207" s="16"/>
      <c r="S207" s="16"/>
      <c r="U207" s="20"/>
      <c r="V207" s="20"/>
      <c r="X207" s="20">
        <f t="shared" ref="X207:Y207" si="154">L207+O207+R207+U207+I207</f>
        <v>0</v>
      </c>
      <c r="Y207" s="20">
        <f t="shared" si="154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16"/>
      <c r="J208" s="16"/>
      <c r="L208" s="20"/>
      <c r="M208" s="20"/>
      <c r="O208" s="20"/>
      <c r="P208" s="20"/>
      <c r="R208" s="16"/>
      <c r="S208" s="16"/>
      <c r="U208" s="20"/>
      <c r="V208" s="20"/>
      <c r="X208" s="20">
        <f t="shared" ref="X208:Y208" si="155">L208+O208+R208+U208+I208</f>
        <v>0</v>
      </c>
      <c r="Y208" s="20">
        <f t="shared" si="155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16"/>
      <c r="J209" s="16"/>
      <c r="L209" s="20"/>
      <c r="M209" s="20"/>
      <c r="O209" s="20"/>
      <c r="P209" s="20"/>
      <c r="R209" s="16"/>
      <c r="S209" s="16"/>
      <c r="U209" s="20"/>
      <c r="V209" s="20"/>
      <c r="X209" s="20">
        <f t="shared" ref="X209:Y209" si="156">L209+O209+R209+U209+I209</f>
        <v>0</v>
      </c>
      <c r="Y209" s="20">
        <f t="shared" si="156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16"/>
      <c r="J210" s="16"/>
      <c r="L210" s="20"/>
      <c r="M210" s="20"/>
      <c r="O210" s="20"/>
      <c r="P210" s="20"/>
      <c r="R210" s="16"/>
      <c r="S210" s="16"/>
      <c r="U210" s="20"/>
      <c r="V210" s="20"/>
      <c r="X210" s="20">
        <f t="shared" ref="X210:Y210" si="157">L210+O210+R210+U210+I210</f>
        <v>0</v>
      </c>
      <c r="Y210" s="20">
        <f t="shared" si="157"/>
        <v>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16"/>
      <c r="J211" s="16"/>
      <c r="L211" s="20"/>
      <c r="M211" s="20"/>
      <c r="O211" s="20"/>
      <c r="P211" s="20"/>
      <c r="R211" s="16"/>
      <c r="S211" s="16"/>
      <c r="U211" s="20"/>
      <c r="V211" s="20"/>
      <c r="X211" s="20">
        <f t="shared" ref="X211:Y211" si="158">L211+O211+R211+U211+I211</f>
        <v>0</v>
      </c>
      <c r="Y211" s="20">
        <f t="shared" si="158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16"/>
      <c r="J212" s="16"/>
      <c r="L212" s="20"/>
      <c r="M212" s="20"/>
      <c r="O212" s="20"/>
      <c r="P212" s="20"/>
      <c r="R212" s="16"/>
      <c r="S212" s="16"/>
      <c r="U212" s="20"/>
      <c r="V212" s="20"/>
      <c r="X212" s="20">
        <f t="shared" ref="X212:Y212" si="159">L212+O212+R212+U212+I212</f>
        <v>0</v>
      </c>
      <c r="Y212" s="20">
        <f t="shared" si="159"/>
        <v>0</v>
      </c>
    </row>
    <row r="213" spans="1:25" ht="13">
      <c r="A213" s="1"/>
      <c r="C213" s="1"/>
      <c r="E213" s="1"/>
      <c r="G213" s="1"/>
      <c r="I213" s="27">
        <f t="shared" ref="I213:J213" si="160">SUM(I206:I212)</f>
        <v>0</v>
      </c>
      <c r="J213" s="28">
        <f t="shared" si="160"/>
        <v>0</v>
      </c>
      <c r="L213" s="29">
        <f t="shared" ref="L213:M213" si="161">SUM(L206:L212)</f>
        <v>0</v>
      </c>
      <c r="M213" s="30">
        <f t="shared" si="161"/>
        <v>0</v>
      </c>
      <c r="O213" s="29">
        <f t="shared" ref="O213:P213" si="162">SUM(O206:O212)</f>
        <v>0</v>
      </c>
      <c r="P213" s="30">
        <f t="shared" si="162"/>
        <v>0</v>
      </c>
      <c r="R213" s="27">
        <f t="shared" ref="R213:S213" si="163">SUM(R206:R212)</f>
        <v>0</v>
      </c>
      <c r="S213" s="28">
        <f t="shared" si="163"/>
        <v>0</v>
      </c>
      <c r="U213" s="29">
        <f t="shared" ref="U213:V213" si="164">SUM(U206:U212)</f>
        <v>0</v>
      </c>
      <c r="V213" s="30">
        <f t="shared" si="164"/>
        <v>0</v>
      </c>
      <c r="X213" s="42">
        <f t="shared" ref="X213:Y213" si="165">SUM(X206:X212)</f>
        <v>0</v>
      </c>
      <c r="Y213" s="32">
        <f t="shared" si="165"/>
        <v>0</v>
      </c>
    </row>
    <row r="214" spans="1:25" ht="13">
      <c r="A214" s="1"/>
      <c r="C214" s="1"/>
      <c r="E214" s="1"/>
      <c r="G214" s="1"/>
      <c r="I214" s="1"/>
      <c r="J214" s="1"/>
      <c r="L214" s="2"/>
      <c r="M214" s="2"/>
      <c r="O214" s="2"/>
      <c r="P214" s="2"/>
      <c r="U214" s="2"/>
      <c r="V214" s="2"/>
    </row>
    <row r="215" spans="1:25" ht="13">
      <c r="A215" s="1"/>
      <c r="C215" s="1"/>
      <c r="E215" s="1"/>
      <c r="G215" s="1"/>
      <c r="I215" s="1"/>
      <c r="J215" s="1"/>
      <c r="L215" s="2"/>
      <c r="M215" s="2"/>
      <c r="O215" s="2"/>
      <c r="P215" s="2"/>
      <c r="U215" s="2"/>
      <c r="V215" s="2"/>
    </row>
    <row r="216" spans="1:25" ht="13">
      <c r="A216" s="1"/>
      <c r="C216" s="1"/>
      <c r="E216" s="1"/>
      <c r="G216" s="1"/>
      <c r="I216" s="1"/>
      <c r="J216" s="1"/>
      <c r="L216" s="2"/>
      <c r="M216" s="2"/>
      <c r="O216" s="2"/>
      <c r="P216" s="2"/>
      <c r="U216" s="2"/>
      <c r="V216" s="2"/>
    </row>
    <row r="217" spans="1:25" ht="13">
      <c r="A217" s="1" t="s">
        <v>222</v>
      </c>
      <c r="I217" s="74" t="s">
        <v>9</v>
      </c>
      <c r="J217" s="73"/>
      <c r="L217" s="75" t="s">
        <v>10</v>
      </c>
      <c r="M217" s="73"/>
      <c r="O217" s="75" t="s">
        <v>11</v>
      </c>
      <c r="P217" s="73"/>
      <c r="R217" s="74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5" ht="13">
      <c r="I218" s="1" t="s">
        <v>16</v>
      </c>
      <c r="J218" s="1" t="s">
        <v>15</v>
      </c>
      <c r="L218" s="2" t="s">
        <v>16</v>
      </c>
      <c r="M218" s="2" t="s">
        <v>15</v>
      </c>
      <c r="O218" s="2" t="s">
        <v>16</v>
      </c>
      <c r="P218" s="2" t="s">
        <v>15</v>
      </c>
      <c r="R218" s="1" t="s">
        <v>16</v>
      </c>
      <c r="S218" s="1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1"/>
      <c r="J219" s="1"/>
      <c r="L219" s="2"/>
      <c r="M219" s="2"/>
      <c r="O219" s="2"/>
      <c r="P219" s="2"/>
      <c r="U219" s="2"/>
      <c r="V219" s="2"/>
    </row>
    <row r="220" spans="1:25" ht="15">
      <c r="A220" s="15" t="s">
        <v>258</v>
      </c>
      <c r="I220" s="1"/>
      <c r="J220" s="1"/>
      <c r="L220" s="2"/>
      <c r="M220" s="2"/>
      <c r="O220" s="2"/>
      <c r="P220" s="2"/>
      <c r="U220" s="2"/>
      <c r="V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16"/>
      <c r="J221" s="16"/>
      <c r="L221" s="20"/>
      <c r="M221" s="20"/>
      <c r="O221" s="20"/>
      <c r="P221" s="20"/>
      <c r="R221" s="16"/>
      <c r="S221" s="16"/>
      <c r="U221" s="20"/>
      <c r="V221" s="20"/>
      <c r="X221" s="16">
        <f t="shared" ref="X221:Y221" si="166">L221+O221+R221+U221+I221</f>
        <v>0</v>
      </c>
      <c r="Y221" s="16">
        <f t="shared" si="166"/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16"/>
      <c r="J222" s="16"/>
      <c r="L222" s="20"/>
      <c r="M222" s="20"/>
      <c r="O222" s="20"/>
      <c r="P222" s="20"/>
      <c r="R222" s="16"/>
      <c r="S222" s="16"/>
      <c r="U222" s="20"/>
      <c r="V222" s="20"/>
      <c r="X222" s="16">
        <f t="shared" ref="X222:Y222" si="167">L222+O222+R222+U222+I222</f>
        <v>0</v>
      </c>
      <c r="Y222" s="16">
        <f t="shared" si="167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16"/>
      <c r="J223" s="16"/>
      <c r="L223" s="20"/>
      <c r="M223" s="20"/>
      <c r="O223" s="20"/>
      <c r="P223" s="20"/>
      <c r="R223" s="16"/>
      <c r="S223" s="16"/>
      <c r="U223" s="20"/>
      <c r="V223" s="20"/>
      <c r="X223" s="16">
        <f t="shared" ref="X223:Y223" si="168">L223+O223+R223+U223+I223</f>
        <v>0</v>
      </c>
      <c r="Y223" s="16">
        <f t="shared" si="168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16"/>
      <c r="J224" s="16"/>
      <c r="L224" s="20"/>
      <c r="M224" s="20"/>
      <c r="O224" s="20"/>
      <c r="P224" s="20"/>
      <c r="R224" s="16"/>
      <c r="S224" s="16"/>
      <c r="U224" s="20"/>
      <c r="V224" s="20"/>
      <c r="X224" s="16">
        <f t="shared" ref="X224:Y224" si="169">L224+O224+R224+U224+I224</f>
        <v>0</v>
      </c>
      <c r="Y224" s="16">
        <f t="shared" si="169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16"/>
      <c r="J225" s="16"/>
      <c r="L225" s="20"/>
      <c r="M225" s="20"/>
      <c r="O225" s="20"/>
      <c r="P225" s="20"/>
      <c r="R225" s="16"/>
      <c r="S225" s="16"/>
      <c r="U225" s="20"/>
      <c r="V225" s="20"/>
      <c r="X225" s="16">
        <f t="shared" ref="X225:Y225" si="170">L225+O225+R225+U225+I225</f>
        <v>0</v>
      </c>
      <c r="Y225" s="16">
        <f t="shared" si="170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16"/>
      <c r="J226" s="16"/>
      <c r="L226" s="20"/>
      <c r="M226" s="20"/>
      <c r="O226" s="20"/>
      <c r="P226" s="20"/>
      <c r="R226" s="16"/>
      <c r="S226" s="16"/>
      <c r="U226" s="20"/>
      <c r="V226" s="20"/>
      <c r="X226" s="16">
        <f t="shared" ref="X226:Y226" si="171">L226+O226+R226+U226+I226</f>
        <v>0</v>
      </c>
      <c r="Y226" s="16">
        <f t="shared" si="171"/>
        <v>0</v>
      </c>
    </row>
    <row r="227" spans="1:25" ht="13">
      <c r="I227" s="27">
        <f t="shared" ref="I227:J227" si="172">SUM(I221:I226)</f>
        <v>0</v>
      </c>
      <c r="J227" s="27">
        <f t="shared" si="172"/>
        <v>0</v>
      </c>
      <c r="L227" s="29">
        <f t="shared" ref="L227:M227" si="173">SUM(L221:L226)</f>
        <v>0</v>
      </c>
      <c r="M227" s="29">
        <f t="shared" si="173"/>
        <v>0</v>
      </c>
      <c r="O227" s="29">
        <f t="shared" ref="O227:P227" si="174">SUM(O221:O226)</f>
        <v>0</v>
      </c>
      <c r="P227" s="29">
        <f t="shared" si="174"/>
        <v>0</v>
      </c>
      <c r="R227" s="27">
        <f t="shared" ref="R227:S227" si="175">SUM(R221:R226)</f>
        <v>0</v>
      </c>
      <c r="S227" s="27">
        <f t="shared" si="175"/>
        <v>0</v>
      </c>
      <c r="U227" s="29">
        <f t="shared" ref="U227:V227" si="176">SUM(U221:U226)</f>
        <v>0</v>
      </c>
      <c r="V227" s="29">
        <f t="shared" si="176"/>
        <v>0</v>
      </c>
      <c r="X227" s="25">
        <f t="shared" ref="X227:Y227" si="177">SUM(X221:X226)</f>
        <v>0</v>
      </c>
      <c r="Y227" s="25">
        <f t="shared" si="177"/>
        <v>0</v>
      </c>
    </row>
    <row r="228" spans="1:25" ht="13">
      <c r="I228" s="2"/>
      <c r="J228" s="2"/>
      <c r="L228" s="2"/>
      <c r="M228" s="2"/>
      <c r="O228" s="2"/>
      <c r="P228" s="2"/>
      <c r="U228" s="2"/>
      <c r="V228" s="2"/>
    </row>
    <row r="229" spans="1:25" ht="13">
      <c r="I229" s="2"/>
      <c r="J229" s="2"/>
      <c r="L229" s="2"/>
      <c r="M229" s="2"/>
      <c r="O229" s="2"/>
      <c r="P229" s="2"/>
      <c r="U229" s="2"/>
      <c r="V229" s="2"/>
    </row>
    <row r="230" spans="1:25" ht="13">
      <c r="I230" s="2"/>
      <c r="J230" s="2"/>
      <c r="L230" s="2"/>
      <c r="M230" s="2"/>
      <c r="O230" s="2"/>
      <c r="P230" s="2"/>
      <c r="U230" s="2"/>
      <c r="V230" s="2"/>
    </row>
    <row r="231" spans="1:25" ht="16">
      <c r="I231" s="52">
        <f t="shared" ref="I231:J231" si="178">I227+I213+I186+I175+I160+I142+I125+I112+I92+I75+I63+I51+I35+I22</f>
        <v>0</v>
      </c>
      <c r="J231" s="52">
        <f t="shared" si="178"/>
        <v>0</v>
      </c>
      <c r="L231" s="52">
        <f t="shared" ref="L231:M231" si="179">L227+L213+L186+L175+L160+L142+L125+L112+L92+L75+L63+L51+L35+L22</f>
        <v>0</v>
      </c>
      <c r="M231" s="52">
        <f t="shared" si="179"/>
        <v>0</v>
      </c>
      <c r="N231" s="53"/>
      <c r="O231" s="52">
        <f t="shared" ref="O231:P231" si="180">O227+O213+O186+O175+O160+O142+O125+O112+O92+O75+O63+O51+O35+O22</f>
        <v>0</v>
      </c>
      <c r="P231" s="52">
        <f t="shared" si="180"/>
        <v>0</v>
      </c>
      <c r="R231" s="53">
        <f t="shared" ref="R231:S231" si="181">R227+R213+R186+R175+R160+R142+R125+R112+R92+R75+R63+R51+R35+R22</f>
        <v>0</v>
      </c>
      <c r="S231" s="53">
        <f t="shared" si="181"/>
        <v>0</v>
      </c>
      <c r="U231" s="52">
        <f t="shared" ref="U231:V231" si="182">U227+U213+U186+U175+U160+U142+U125+U112+U92+U75+U63+U51+U35+U22</f>
        <v>0</v>
      </c>
      <c r="V231" s="52">
        <f t="shared" si="182"/>
        <v>0</v>
      </c>
    </row>
    <row r="232" spans="1:25" ht="24">
      <c r="I232" s="3"/>
      <c r="J232" s="3"/>
      <c r="L232" s="2"/>
      <c r="M232" s="2"/>
      <c r="O232" s="2"/>
      <c r="P232" s="2"/>
      <c r="U232" s="2"/>
      <c r="V232" s="2"/>
      <c r="X232" s="54">
        <f t="shared" ref="X232:Y232" si="183">X22+X35+X51+X63+X75+X92+X112+X125+X142+X160+X175+X186+X213+X227</f>
        <v>0</v>
      </c>
      <c r="Y232" s="54">
        <f t="shared" si="183"/>
        <v>0</v>
      </c>
    </row>
    <row r="233" spans="1:25" ht="13">
      <c r="I233" s="3"/>
      <c r="J233" s="3"/>
      <c r="L233" s="2"/>
      <c r="M233" s="2"/>
      <c r="O233" s="2"/>
      <c r="P233" s="2"/>
      <c r="U233" s="2"/>
      <c r="V233" s="2"/>
    </row>
    <row r="234" spans="1:25" ht="13">
      <c r="I234" s="3"/>
      <c r="J234" s="3"/>
      <c r="L234" s="2"/>
      <c r="M234" s="2"/>
      <c r="O234" s="2"/>
      <c r="P234" s="2"/>
      <c r="U234" s="2"/>
      <c r="V234" s="2"/>
    </row>
    <row r="235" spans="1:25" ht="13">
      <c r="I235" s="3"/>
      <c r="J235" s="3"/>
      <c r="L235" s="2"/>
      <c r="M235" s="2"/>
      <c r="O235" s="2"/>
      <c r="P235" s="2"/>
      <c r="U235" s="2"/>
      <c r="V235" s="2"/>
      <c r="X235" s="1" t="s">
        <v>245</v>
      </c>
    </row>
    <row r="236" spans="1:25" ht="24">
      <c r="I236" s="3"/>
      <c r="J236" s="3"/>
      <c r="L236" s="2"/>
      <c r="M236" s="2"/>
      <c r="O236" s="2"/>
      <c r="P236" s="2"/>
      <c r="U236" s="2"/>
      <c r="V236" s="2"/>
      <c r="X236" s="55">
        <f>X232+Y232</f>
        <v>0</v>
      </c>
    </row>
    <row r="237" spans="1:25" ht="13">
      <c r="I237" s="3"/>
      <c r="J237" s="3"/>
      <c r="L237" s="2"/>
      <c r="M237" s="2"/>
      <c r="O237" s="2"/>
      <c r="P237" s="2"/>
      <c r="U237" s="2"/>
      <c r="V237" s="2"/>
    </row>
    <row r="238" spans="1:25" ht="13">
      <c r="I238" s="3"/>
      <c r="J238" s="3"/>
      <c r="L238" s="2"/>
      <c r="M238" s="2"/>
      <c r="O238" s="2"/>
      <c r="P238" s="2"/>
      <c r="U238" s="2"/>
      <c r="V238" s="2"/>
    </row>
    <row r="239" spans="1:25" ht="13">
      <c r="I239" s="3"/>
      <c r="J239" s="3"/>
      <c r="L239" s="2"/>
      <c r="M239" s="2"/>
      <c r="O239" s="2"/>
      <c r="P239" s="2"/>
      <c r="U239" s="2"/>
      <c r="V239" s="2"/>
    </row>
    <row r="240" spans="1:25" ht="13">
      <c r="I240" s="3"/>
      <c r="J240" s="3"/>
      <c r="L240" s="2"/>
      <c r="M240" s="2"/>
      <c r="O240" s="2"/>
      <c r="P240" s="2"/>
      <c r="U240" s="2"/>
      <c r="V240" s="2"/>
    </row>
    <row r="241" spans="9:22" ht="13">
      <c r="I241" s="3"/>
      <c r="J241" s="3"/>
      <c r="L241" s="2"/>
      <c r="M241" s="2"/>
      <c r="O241" s="2"/>
      <c r="P241" s="2"/>
      <c r="U241" s="2"/>
      <c r="V241" s="2"/>
    </row>
    <row r="242" spans="9:22" ht="13">
      <c r="I242" s="3"/>
      <c r="J242" s="3"/>
      <c r="L242" s="2"/>
      <c r="M242" s="2"/>
      <c r="O242" s="2"/>
      <c r="P242" s="2"/>
      <c r="U242" s="2"/>
      <c r="V242" s="2"/>
    </row>
    <row r="243" spans="9:22" ht="13">
      <c r="I243" s="3"/>
      <c r="J243" s="3"/>
      <c r="L243" s="2"/>
      <c r="M243" s="2"/>
      <c r="O243" s="2"/>
      <c r="P243" s="2"/>
      <c r="U243" s="2"/>
      <c r="V243" s="2"/>
    </row>
    <row r="244" spans="9:22" ht="13">
      <c r="I244" s="3"/>
      <c r="J244" s="3"/>
      <c r="L244" s="2"/>
      <c r="M244" s="2"/>
      <c r="O244" s="2"/>
      <c r="P244" s="2"/>
      <c r="U244" s="2"/>
      <c r="V244" s="2"/>
    </row>
    <row r="245" spans="9:22" ht="13">
      <c r="I245" s="3"/>
      <c r="J245" s="3"/>
      <c r="L245" s="2"/>
      <c r="M245" s="2"/>
      <c r="O245" s="2"/>
      <c r="P245" s="2"/>
      <c r="U245" s="2"/>
      <c r="V245" s="2"/>
    </row>
    <row r="246" spans="9:22" ht="13">
      <c r="I246" s="3"/>
      <c r="J246" s="3"/>
      <c r="L246" s="2"/>
      <c r="M246" s="2"/>
      <c r="O246" s="2"/>
      <c r="P246" s="2"/>
      <c r="U246" s="2"/>
      <c r="V246" s="2"/>
    </row>
    <row r="247" spans="9:22" ht="13">
      <c r="I247" s="3"/>
      <c r="J247" s="3"/>
      <c r="L247" s="2"/>
      <c r="M247" s="2"/>
      <c r="O247" s="2"/>
      <c r="P247" s="2"/>
      <c r="U247" s="2"/>
      <c r="V247" s="2"/>
    </row>
    <row r="248" spans="9:22" ht="13">
      <c r="I248" s="3"/>
      <c r="J248" s="3"/>
      <c r="L248" s="2"/>
      <c r="M248" s="2"/>
      <c r="O248" s="2"/>
      <c r="P248" s="2"/>
      <c r="U248" s="2"/>
      <c r="V248" s="2"/>
    </row>
    <row r="249" spans="9:22" ht="13">
      <c r="I249" s="3"/>
      <c r="J249" s="3"/>
      <c r="L249" s="2"/>
      <c r="M249" s="2"/>
      <c r="O249" s="2"/>
      <c r="P249" s="2"/>
      <c r="U249" s="2"/>
      <c r="V249" s="2"/>
    </row>
    <row r="250" spans="9:22" ht="13">
      <c r="I250" s="3"/>
      <c r="J250" s="3"/>
      <c r="L250" s="2"/>
      <c r="M250" s="2"/>
      <c r="O250" s="2"/>
      <c r="P250" s="2"/>
      <c r="U250" s="2"/>
      <c r="V250" s="2"/>
    </row>
    <row r="251" spans="9:22" ht="13">
      <c r="I251" s="3"/>
      <c r="J251" s="3"/>
      <c r="L251" s="2"/>
      <c r="M251" s="2"/>
      <c r="O251" s="2"/>
      <c r="P251" s="2"/>
      <c r="U251" s="2"/>
      <c r="V251" s="2"/>
    </row>
    <row r="252" spans="9:22" ht="13">
      <c r="I252" s="3"/>
      <c r="J252" s="3"/>
      <c r="L252" s="2"/>
      <c r="M252" s="2"/>
      <c r="O252" s="2"/>
      <c r="P252" s="2"/>
      <c r="U252" s="2"/>
      <c r="V252" s="2"/>
    </row>
    <row r="253" spans="9:22" ht="13">
      <c r="I253" s="3"/>
      <c r="J253" s="3"/>
      <c r="L253" s="2"/>
      <c r="M253" s="2"/>
      <c r="O253" s="2"/>
      <c r="P253" s="2"/>
      <c r="U253" s="2"/>
      <c r="V253" s="2"/>
    </row>
    <row r="254" spans="9:22" ht="13">
      <c r="I254" s="3"/>
      <c r="J254" s="3"/>
      <c r="L254" s="2"/>
      <c r="M254" s="2"/>
      <c r="O254" s="2"/>
      <c r="P254" s="2"/>
      <c r="U254" s="2"/>
      <c r="V254" s="2"/>
    </row>
    <row r="255" spans="9:22" ht="13">
      <c r="I255" s="3"/>
      <c r="J255" s="3"/>
      <c r="L255" s="2"/>
      <c r="M255" s="2"/>
      <c r="O255" s="2"/>
      <c r="P255" s="2"/>
      <c r="U255" s="2"/>
      <c r="V255" s="2"/>
    </row>
    <row r="256" spans="9:22" ht="13">
      <c r="I256" s="3"/>
      <c r="J256" s="3"/>
      <c r="L256" s="2"/>
      <c r="M256" s="2"/>
      <c r="O256" s="2"/>
      <c r="P256" s="2"/>
      <c r="U256" s="2"/>
      <c r="V256" s="2"/>
    </row>
    <row r="257" spans="9:22" ht="13">
      <c r="I257" s="3"/>
      <c r="J257" s="3"/>
      <c r="L257" s="2"/>
      <c r="M257" s="2"/>
      <c r="O257" s="2"/>
      <c r="P257" s="2"/>
      <c r="U257" s="2"/>
      <c r="V257" s="2"/>
    </row>
    <row r="258" spans="9:22" ht="13">
      <c r="I258" s="3"/>
      <c r="J258" s="3"/>
      <c r="L258" s="2"/>
      <c r="M258" s="2"/>
      <c r="O258" s="2"/>
      <c r="P258" s="2"/>
      <c r="U258" s="2"/>
      <c r="V258" s="2"/>
    </row>
    <row r="259" spans="9:22" ht="13">
      <c r="I259" s="3"/>
      <c r="J259" s="3"/>
      <c r="L259" s="2"/>
      <c r="M259" s="2"/>
      <c r="O259" s="2"/>
      <c r="P259" s="2"/>
      <c r="U259" s="2"/>
      <c r="V259" s="2"/>
    </row>
    <row r="260" spans="9:22" ht="13">
      <c r="I260" s="3"/>
      <c r="J260" s="3"/>
      <c r="L260" s="2"/>
      <c r="M260" s="2"/>
      <c r="O260" s="2"/>
      <c r="P260" s="2"/>
      <c r="U260" s="2"/>
      <c r="V260" s="2"/>
    </row>
    <row r="261" spans="9:22" ht="13">
      <c r="I261" s="3"/>
      <c r="J261" s="3"/>
      <c r="L261" s="2"/>
      <c r="M261" s="2"/>
      <c r="O261" s="2"/>
      <c r="P261" s="2"/>
      <c r="U261" s="2"/>
      <c r="V261" s="2"/>
    </row>
    <row r="262" spans="9:22" ht="13">
      <c r="I262" s="3"/>
      <c r="J262" s="3"/>
      <c r="L262" s="2"/>
      <c r="M262" s="2"/>
      <c r="O262" s="2"/>
      <c r="P262" s="2"/>
      <c r="U262" s="2"/>
      <c r="V262" s="2"/>
    </row>
    <row r="263" spans="9:22" ht="13">
      <c r="I263" s="3"/>
      <c r="J263" s="3"/>
      <c r="L263" s="2"/>
      <c r="M263" s="2"/>
      <c r="O263" s="2"/>
      <c r="P263" s="2"/>
      <c r="U263" s="2"/>
      <c r="V263" s="2"/>
    </row>
    <row r="264" spans="9:22" ht="13">
      <c r="I264" s="3"/>
      <c r="J264" s="3"/>
      <c r="L264" s="2"/>
      <c r="M264" s="2"/>
      <c r="O264" s="2"/>
      <c r="P264" s="2"/>
      <c r="U264" s="2"/>
      <c r="V264" s="2"/>
    </row>
    <row r="265" spans="9:22" ht="13">
      <c r="I265" s="3"/>
      <c r="J265" s="3"/>
      <c r="L265" s="2"/>
      <c r="M265" s="2"/>
      <c r="O265" s="2"/>
      <c r="P265" s="2"/>
      <c r="U265" s="2"/>
      <c r="V265" s="2"/>
    </row>
    <row r="266" spans="9:22" ht="13">
      <c r="I266" s="3"/>
      <c r="J266" s="3"/>
      <c r="L266" s="2"/>
      <c r="M266" s="2"/>
      <c r="O266" s="2"/>
      <c r="P266" s="2"/>
      <c r="U266" s="2"/>
      <c r="V266" s="2"/>
    </row>
    <row r="267" spans="9:22" ht="13">
      <c r="I267" s="3"/>
      <c r="J267" s="3"/>
      <c r="L267" s="2"/>
      <c r="M267" s="2"/>
      <c r="O267" s="2"/>
      <c r="P267" s="2"/>
      <c r="U267" s="2"/>
      <c r="V267" s="2"/>
    </row>
    <row r="268" spans="9:22" ht="13">
      <c r="I268" s="3"/>
      <c r="J268" s="3"/>
      <c r="L268" s="2"/>
      <c r="M268" s="2"/>
      <c r="O268" s="2"/>
      <c r="P268" s="2"/>
      <c r="U268" s="2"/>
      <c r="V268" s="2"/>
    </row>
    <row r="269" spans="9:22" ht="13">
      <c r="I269" s="3"/>
      <c r="J269" s="3"/>
      <c r="L269" s="2"/>
      <c r="M269" s="2"/>
      <c r="O269" s="2"/>
      <c r="P269" s="2"/>
      <c r="U269" s="2"/>
      <c r="V269" s="2"/>
    </row>
    <row r="270" spans="9:22" ht="13">
      <c r="I270" s="3"/>
      <c r="J270" s="3"/>
      <c r="L270" s="2"/>
      <c r="M270" s="2"/>
      <c r="O270" s="2"/>
      <c r="P270" s="2"/>
      <c r="U270" s="2"/>
      <c r="V270" s="2"/>
    </row>
    <row r="271" spans="9:22" ht="13">
      <c r="I271" s="3"/>
      <c r="J271" s="3"/>
      <c r="L271" s="2"/>
      <c r="M271" s="2"/>
      <c r="O271" s="2"/>
      <c r="P271" s="2"/>
      <c r="U271" s="2"/>
      <c r="V271" s="2"/>
    </row>
    <row r="272" spans="9:22" ht="13">
      <c r="I272" s="3"/>
      <c r="J272" s="3"/>
      <c r="L272" s="2"/>
      <c r="M272" s="2"/>
      <c r="O272" s="2"/>
      <c r="P272" s="2"/>
      <c r="U272" s="2"/>
      <c r="V272" s="2"/>
    </row>
    <row r="273" spans="9:22" ht="13">
      <c r="I273" s="3"/>
      <c r="J273" s="3"/>
      <c r="L273" s="2"/>
      <c r="M273" s="2"/>
      <c r="O273" s="2"/>
      <c r="P273" s="2"/>
      <c r="U273" s="2"/>
      <c r="V273" s="2"/>
    </row>
    <row r="274" spans="9:22" ht="13">
      <c r="I274" s="3"/>
      <c r="J274" s="3"/>
      <c r="L274" s="2"/>
      <c r="M274" s="2"/>
      <c r="O274" s="2"/>
      <c r="P274" s="2"/>
      <c r="U274" s="2"/>
      <c r="V274" s="2"/>
    </row>
    <row r="275" spans="9:22" ht="13">
      <c r="I275" s="3"/>
      <c r="J275" s="3"/>
      <c r="L275" s="2"/>
      <c r="M275" s="2"/>
      <c r="O275" s="2"/>
      <c r="P275" s="2"/>
      <c r="U275" s="2"/>
      <c r="V275" s="2"/>
    </row>
    <row r="276" spans="9:22" ht="13">
      <c r="I276" s="3"/>
      <c r="J276" s="3"/>
      <c r="L276" s="2"/>
      <c r="M276" s="2"/>
      <c r="O276" s="2"/>
      <c r="P276" s="2"/>
      <c r="U276" s="2"/>
      <c r="V276" s="2"/>
    </row>
    <row r="277" spans="9:22" ht="13">
      <c r="I277" s="3"/>
      <c r="J277" s="3"/>
      <c r="L277" s="2"/>
      <c r="M277" s="2"/>
      <c r="O277" s="2"/>
      <c r="P277" s="2"/>
      <c r="U277" s="2"/>
      <c r="V277" s="2"/>
    </row>
    <row r="278" spans="9:22" ht="13">
      <c r="I278" s="3"/>
      <c r="J278" s="3"/>
      <c r="L278" s="2"/>
      <c r="M278" s="2"/>
      <c r="O278" s="2"/>
      <c r="P278" s="2"/>
      <c r="U278" s="2"/>
      <c r="V278" s="2"/>
    </row>
    <row r="279" spans="9:22" ht="13">
      <c r="I279" s="3"/>
      <c r="J279" s="3"/>
      <c r="L279" s="2"/>
      <c r="M279" s="2"/>
      <c r="O279" s="2"/>
      <c r="P279" s="2"/>
      <c r="U279" s="2"/>
      <c r="V279" s="2"/>
    </row>
    <row r="280" spans="9:22" ht="13">
      <c r="I280" s="3"/>
      <c r="J280" s="3"/>
      <c r="L280" s="2"/>
      <c r="M280" s="2"/>
      <c r="O280" s="2"/>
      <c r="P280" s="2"/>
      <c r="U280" s="2"/>
      <c r="V280" s="2"/>
    </row>
    <row r="281" spans="9:22" ht="13">
      <c r="I281" s="3"/>
      <c r="J281" s="3"/>
      <c r="L281" s="2"/>
      <c r="M281" s="2"/>
      <c r="O281" s="2"/>
      <c r="P281" s="2"/>
      <c r="U281" s="2"/>
      <c r="V281" s="2"/>
    </row>
    <row r="282" spans="9:22" ht="13">
      <c r="I282" s="3"/>
      <c r="J282" s="3"/>
      <c r="L282" s="2"/>
      <c r="M282" s="2"/>
      <c r="O282" s="2"/>
      <c r="P282" s="2"/>
      <c r="U282" s="2"/>
      <c r="V282" s="2"/>
    </row>
    <row r="283" spans="9:22" ht="13">
      <c r="I283" s="3"/>
      <c r="J283" s="3"/>
      <c r="L283" s="2"/>
      <c r="M283" s="2"/>
      <c r="O283" s="2"/>
      <c r="P283" s="2"/>
      <c r="U283" s="2"/>
      <c r="V283" s="2"/>
    </row>
    <row r="284" spans="9:22" ht="13">
      <c r="I284" s="3"/>
      <c r="J284" s="3"/>
      <c r="L284" s="2"/>
      <c r="M284" s="2"/>
      <c r="O284" s="2"/>
      <c r="P284" s="2"/>
      <c r="U284" s="2"/>
      <c r="V284" s="2"/>
    </row>
    <row r="285" spans="9:22" ht="13">
      <c r="I285" s="3"/>
      <c r="J285" s="3"/>
      <c r="L285" s="2"/>
      <c r="M285" s="2"/>
      <c r="O285" s="2"/>
      <c r="P285" s="2"/>
      <c r="U285" s="2"/>
      <c r="V285" s="2"/>
    </row>
    <row r="286" spans="9:22" ht="13">
      <c r="I286" s="3"/>
      <c r="J286" s="3"/>
      <c r="L286" s="2"/>
      <c r="M286" s="2"/>
      <c r="O286" s="2"/>
      <c r="P286" s="2"/>
      <c r="U286" s="2"/>
      <c r="V286" s="2"/>
    </row>
    <row r="287" spans="9:22" ht="13">
      <c r="I287" s="3"/>
      <c r="J287" s="3"/>
      <c r="L287" s="2"/>
      <c r="M287" s="2"/>
      <c r="O287" s="2"/>
      <c r="P287" s="2"/>
      <c r="U287" s="2"/>
      <c r="V287" s="2"/>
    </row>
    <row r="288" spans="9:22" ht="13">
      <c r="I288" s="3"/>
      <c r="J288" s="3"/>
      <c r="L288" s="2"/>
      <c r="M288" s="2"/>
      <c r="O288" s="2"/>
      <c r="P288" s="2"/>
      <c r="U288" s="2"/>
      <c r="V288" s="2"/>
    </row>
    <row r="289" spans="9:22" ht="13">
      <c r="I289" s="3"/>
      <c r="J289" s="3"/>
      <c r="L289" s="2"/>
      <c r="M289" s="2"/>
      <c r="O289" s="2"/>
      <c r="P289" s="2"/>
      <c r="U289" s="2"/>
      <c r="V289" s="2"/>
    </row>
    <row r="290" spans="9:22" ht="13">
      <c r="I290" s="3"/>
      <c r="J290" s="3"/>
      <c r="L290" s="2"/>
      <c r="M290" s="2"/>
      <c r="O290" s="2"/>
      <c r="P290" s="2"/>
      <c r="U290" s="2"/>
      <c r="V290" s="2"/>
    </row>
    <row r="291" spans="9:22" ht="13">
      <c r="I291" s="3"/>
      <c r="J291" s="3"/>
      <c r="L291" s="2"/>
      <c r="M291" s="2"/>
      <c r="O291" s="2"/>
      <c r="P291" s="2"/>
      <c r="U291" s="2"/>
      <c r="V291" s="2"/>
    </row>
    <row r="292" spans="9:22" ht="13">
      <c r="I292" s="3"/>
      <c r="J292" s="3"/>
      <c r="L292" s="2"/>
      <c r="M292" s="2"/>
      <c r="O292" s="2"/>
      <c r="P292" s="2"/>
      <c r="U292" s="2"/>
      <c r="V292" s="2"/>
    </row>
    <row r="293" spans="9:22" ht="13">
      <c r="I293" s="3"/>
      <c r="J293" s="3"/>
      <c r="L293" s="2"/>
      <c r="M293" s="2"/>
      <c r="O293" s="2"/>
      <c r="P293" s="2"/>
      <c r="U293" s="2"/>
      <c r="V293" s="2"/>
    </row>
    <row r="294" spans="9:22" ht="13">
      <c r="I294" s="3"/>
      <c r="J294" s="3"/>
      <c r="L294" s="2"/>
      <c r="M294" s="2"/>
      <c r="O294" s="2"/>
      <c r="P294" s="2"/>
      <c r="U294" s="2"/>
      <c r="V294" s="2"/>
    </row>
    <row r="295" spans="9:22" ht="13">
      <c r="I295" s="3"/>
      <c r="J295" s="3"/>
      <c r="L295" s="2"/>
      <c r="M295" s="2"/>
      <c r="O295" s="2"/>
      <c r="P295" s="2"/>
      <c r="U295" s="2"/>
      <c r="V295" s="2"/>
    </row>
    <row r="296" spans="9:22" ht="13">
      <c r="I296" s="3"/>
      <c r="J296" s="3"/>
      <c r="L296" s="2"/>
      <c r="M296" s="2"/>
      <c r="O296" s="2"/>
      <c r="P296" s="2"/>
      <c r="U296" s="2"/>
      <c r="V296" s="2"/>
    </row>
    <row r="297" spans="9:22" ht="13">
      <c r="I297" s="3"/>
      <c r="J297" s="3"/>
      <c r="L297" s="2"/>
      <c r="M297" s="2"/>
      <c r="O297" s="2"/>
      <c r="P297" s="2"/>
      <c r="U297" s="2"/>
      <c r="V297" s="2"/>
    </row>
    <row r="298" spans="9:22" ht="13">
      <c r="I298" s="3"/>
      <c r="J298" s="3"/>
      <c r="L298" s="2"/>
      <c r="M298" s="2"/>
      <c r="O298" s="2"/>
      <c r="P298" s="2"/>
      <c r="U298" s="2"/>
      <c r="V298" s="2"/>
    </row>
    <row r="299" spans="9:22" ht="13">
      <c r="I299" s="3"/>
      <c r="J299" s="3"/>
      <c r="L299" s="2"/>
      <c r="M299" s="2"/>
      <c r="O299" s="2"/>
      <c r="P299" s="2"/>
      <c r="U299" s="2"/>
      <c r="V299" s="2"/>
    </row>
    <row r="300" spans="9:22" ht="13">
      <c r="I300" s="3"/>
      <c r="J300" s="3"/>
      <c r="L300" s="2"/>
      <c r="M300" s="2"/>
      <c r="O300" s="2"/>
      <c r="P300" s="2"/>
      <c r="U300" s="2"/>
      <c r="V300" s="2"/>
    </row>
    <row r="301" spans="9:22" ht="13">
      <c r="I301" s="3"/>
      <c r="J301" s="3"/>
      <c r="L301" s="2"/>
      <c r="M301" s="2"/>
      <c r="O301" s="2"/>
      <c r="P301" s="2"/>
      <c r="U301" s="2"/>
      <c r="V301" s="2"/>
    </row>
    <row r="302" spans="9:22" ht="13">
      <c r="I302" s="3"/>
      <c r="J302" s="3"/>
      <c r="L302" s="2"/>
      <c r="M302" s="2"/>
      <c r="O302" s="2"/>
      <c r="P302" s="2"/>
      <c r="U302" s="2"/>
      <c r="V302" s="2"/>
    </row>
    <row r="303" spans="9:22" ht="13">
      <c r="I303" s="3"/>
      <c r="J303" s="3"/>
      <c r="L303" s="2"/>
      <c r="M303" s="2"/>
      <c r="O303" s="2"/>
      <c r="P303" s="2"/>
      <c r="U303" s="2"/>
      <c r="V303" s="2"/>
    </row>
    <row r="304" spans="9:22" ht="13">
      <c r="I304" s="3"/>
      <c r="J304" s="3"/>
      <c r="L304" s="2"/>
      <c r="M304" s="2"/>
      <c r="O304" s="2"/>
      <c r="P304" s="2"/>
      <c r="U304" s="2"/>
      <c r="V304" s="2"/>
    </row>
    <row r="305" spans="9:22" ht="13">
      <c r="I305" s="3"/>
      <c r="J305" s="3"/>
      <c r="L305" s="2"/>
      <c r="M305" s="2"/>
      <c r="O305" s="2"/>
      <c r="P305" s="2"/>
      <c r="U305" s="2"/>
      <c r="V305" s="2"/>
    </row>
    <row r="306" spans="9:22" ht="13">
      <c r="I306" s="3"/>
      <c r="J306" s="3"/>
      <c r="L306" s="2"/>
      <c r="M306" s="2"/>
      <c r="O306" s="2"/>
      <c r="P306" s="2"/>
      <c r="U306" s="2"/>
      <c r="V306" s="2"/>
    </row>
    <row r="307" spans="9:22" ht="13">
      <c r="I307" s="3"/>
      <c r="J307" s="3"/>
      <c r="L307" s="2"/>
      <c r="M307" s="2"/>
      <c r="O307" s="2"/>
      <c r="P307" s="2"/>
      <c r="U307" s="2"/>
      <c r="V307" s="2"/>
    </row>
    <row r="308" spans="9:22" ht="13">
      <c r="I308" s="3"/>
      <c r="J308" s="3"/>
      <c r="L308" s="2"/>
      <c r="M308" s="2"/>
      <c r="O308" s="2"/>
      <c r="P308" s="2"/>
      <c r="U308" s="2"/>
      <c r="V308" s="2"/>
    </row>
    <row r="309" spans="9:22" ht="13">
      <c r="I309" s="3"/>
      <c r="J309" s="3"/>
      <c r="L309" s="2"/>
      <c r="M309" s="2"/>
      <c r="O309" s="2"/>
      <c r="P309" s="2"/>
      <c r="U309" s="2"/>
      <c r="V309" s="2"/>
    </row>
    <row r="310" spans="9:22" ht="13">
      <c r="I310" s="3"/>
      <c r="J310" s="3"/>
      <c r="L310" s="2"/>
      <c r="M310" s="2"/>
      <c r="O310" s="2"/>
      <c r="P310" s="2"/>
      <c r="U310" s="2"/>
      <c r="V310" s="2"/>
    </row>
    <row r="311" spans="9:22" ht="13">
      <c r="I311" s="3"/>
      <c r="J311" s="3"/>
      <c r="L311" s="2"/>
      <c r="M311" s="2"/>
      <c r="O311" s="2"/>
      <c r="P311" s="2"/>
      <c r="U311" s="2"/>
      <c r="V311" s="2"/>
    </row>
    <row r="312" spans="9:22" ht="13">
      <c r="I312" s="3"/>
      <c r="J312" s="3"/>
      <c r="L312" s="2"/>
      <c r="M312" s="2"/>
      <c r="O312" s="2"/>
      <c r="P312" s="2"/>
      <c r="U312" s="2"/>
      <c r="V312" s="2"/>
    </row>
    <row r="313" spans="9:22" ht="13">
      <c r="I313" s="3"/>
      <c r="J313" s="3"/>
      <c r="L313" s="2"/>
      <c r="M313" s="2"/>
      <c r="O313" s="2"/>
      <c r="P313" s="2"/>
      <c r="U313" s="2"/>
      <c r="V313" s="2"/>
    </row>
    <row r="314" spans="9:22" ht="13">
      <c r="I314" s="3"/>
      <c r="J314" s="3"/>
      <c r="L314" s="2"/>
      <c r="M314" s="2"/>
      <c r="O314" s="2"/>
      <c r="P314" s="2"/>
      <c r="U314" s="2"/>
      <c r="V314" s="2"/>
    </row>
    <row r="315" spans="9:22" ht="13">
      <c r="I315" s="3"/>
      <c r="J315" s="3"/>
      <c r="L315" s="2"/>
      <c r="M315" s="2"/>
      <c r="O315" s="2"/>
      <c r="P315" s="2"/>
      <c r="U315" s="2"/>
      <c r="V315" s="2"/>
    </row>
    <row r="316" spans="9:22" ht="13">
      <c r="I316" s="3"/>
      <c r="J316" s="3"/>
      <c r="L316" s="2"/>
      <c r="M316" s="2"/>
      <c r="O316" s="2"/>
      <c r="P316" s="2"/>
      <c r="U316" s="2"/>
      <c r="V316" s="2"/>
    </row>
    <row r="317" spans="9:22" ht="13">
      <c r="I317" s="3"/>
      <c r="J317" s="3"/>
      <c r="L317" s="2"/>
      <c r="M317" s="2"/>
      <c r="O317" s="2"/>
      <c r="P317" s="2"/>
      <c r="U317" s="2"/>
      <c r="V317" s="2"/>
    </row>
    <row r="318" spans="9:22" ht="13">
      <c r="I318" s="3"/>
      <c r="J318" s="3"/>
      <c r="L318" s="2"/>
      <c r="M318" s="2"/>
      <c r="O318" s="2"/>
      <c r="P318" s="2"/>
      <c r="U318" s="2"/>
      <c r="V318" s="2"/>
    </row>
    <row r="319" spans="9:22" ht="13">
      <c r="I319" s="3"/>
      <c r="J319" s="3"/>
      <c r="L319" s="2"/>
      <c r="M319" s="2"/>
      <c r="O319" s="2"/>
      <c r="P319" s="2"/>
      <c r="U319" s="2"/>
      <c r="V319" s="2"/>
    </row>
    <row r="320" spans="9:22" ht="13">
      <c r="I320" s="3"/>
      <c r="J320" s="3"/>
      <c r="L320" s="2"/>
      <c r="M320" s="2"/>
      <c r="O320" s="2"/>
      <c r="P320" s="2"/>
      <c r="U320" s="2"/>
      <c r="V320" s="2"/>
    </row>
    <row r="321" spans="9:22" ht="13">
      <c r="I321" s="3"/>
      <c r="J321" s="3"/>
      <c r="L321" s="2"/>
      <c r="M321" s="2"/>
      <c r="O321" s="2"/>
      <c r="P321" s="2"/>
      <c r="U321" s="2"/>
      <c r="V321" s="2"/>
    </row>
    <row r="322" spans="9:22" ht="13">
      <c r="I322" s="3"/>
      <c r="J322" s="3"/>
      <c r="L322" s="2"/>
      <c r="M322" s="2"/>
      <c r="O322" s="2"/>
      <c r="P322" s="2"/>
      <c r="U322" s="2"/>
      <c r="V322" s="2"/>
    </row>
    <row r="323" spans="9:22" ht="13">
      <c r="I323" s="3"/>
      <c r="J323" s="3"/>
      <c r="L323" s="2"/>
      <c r="M323" s="2"/>
      <c r="O323" s="2"/>
      <c r="P323" s="2"/>
      <c r="U323" s="2"/>
      <c r="V323" s="2"/>
    </row>
    <row r="324" spans="9:22" ht="13">
      <c r="I324" s="3"/>
      <c r="J324" s="3"/>
      <c r="L324" s="2"/>
      <c r="M324" s="2"/>
      <c r="O324" s="2"/>
      <c r="P324" s="2"/>
      <c r="U324" s="2"/>
      <c r="V324" s="2"/>
    </row>
    <row r="325" spans="9:22" ht="13">
      <c r="I325" s="3"/>
      <c r="J325" s="3"/>
      <c r="L325" s="2"/>
      <c r="M325" s="2"/>
      <c r="O325" s="2"/>
      <c r="P325" s="2"/>
      <c r="U325" s="2"/>
      <c r="V325" s="2"/>
    </row>
    <row r="326" spans="9:22" ht="13">
      <c r="I326" s="3"/>
      <c r="J326" s="3"/>
      <c r="L326" s="2"/>
      <c r="M326" s="2"/>
      <c r="O326" s="2"/>
      <c r="P326" s="2"/>
      <c r="U326" s="2"/>
      <c r="V326" s="2"/>
    </row>
    <row r="327" spans="9:22" ht="13">
      <c r="I327" s="3"/>
      <c r="J327" s="3"/>
      <c r="L327" s="2"/>
      <c r="M327" s="2"/>
      <c r="O327" s="2"/>
      <c r="P327" s="2"/>
      <c r="U327" s="2"/>
      <c r="V327" s="2"/>
    </row>
    <row r="328" spans="9:22" ht="13">
      <c r="I328" s="3"/>
      <c r="J328" s="3"/>
      <c r="L328" s="2"/>
      <c r="M328" s="2"/>
      <c r="O328" s="2"/>
      <c r="P328" s="2"/>
      <c r="U328" s="2"/>
      <c r="V328" s="2"/>
    </row>
    <row r="329" spans="9:22" ht="13">
      <c r="I329" s="3"/>
      <c r="J329" s="3"/>
      <c r="L329" s="2"/>
      <c r="M329" s="2"/>
      <c r="O329" s="2"/>
      <c r="P329" s="2"/>
      <c r="U329" s="2"/>
      <c r="V329" s="2"/>
    </row>
    <row r="330" spans="9:22" ht="13">
      <c r="I330" s="3"/>
      <c r="J330" s="3"/>
      <c r="L330" s="2"/>
      <c r="M330" s="2"/>
      <c r="O330" s="2"/>
      <c r="P330" s="2"/>
      <c r="U330" s="2"/>
      <c r="V330" s="2"/>
    </row>
    <row r="331" spans="9:22" ht="13">
      <c r="I331" s="3"/>
      <c r="J331" s="3"/>
      <c r="L331" s="2"/>
      <c r="M331" s="2"/>
      <c r="O331" s="2"/>
      <c r="P331" s="2"/>
      <c r="U331" s="2"/>
      <c r="V331" s="2"/>
    </row>
    <row r="332" spans="9:22" ht="13">
      <c r="I332" s="3"/>
      <c r="J332" s="3"/>
      <c r="L332" s="2"/>
      <c r="M332" s="2"/>
      <c r="O332" s="2"/>
      <c r="P332" s="2"/>
      <c r="U332" s="2"/>
      <c r="V332" s="2"/>
    </row>
    <row r="333" spans="9:22" ht="13">
      <c r="I333" s="3"/>
      <c r="J333" s="3"/>
      <c r="L333" s="2"/>
      <c r="M333" s="2"/>
      <c r="O333" s="2"/>
      <c r="P333" s="2"/>
      <c r="U333" s="2"/>
      <c r="V333" s="2"/>
    </row>
    <row r="334" spans="9:22" ht="13">
      <c r="I334" s="3"/>
      <c r="J334" s="3"/>
      <c r="L334" s="2"/>
      <c r="M334" s="2"/>
      <c r="O334" s="2"/>
      <c r="P334" s="2"/>
      <c r="U334" s="2"/>
      <c r="V334" s="2"/>
    </row>
    <row r="335" spans="9:22" ht="13">
      <c r="I335" s="3"/>
      <c r="J335" s="3"/>
      <c r="L335" s="2"/>
      <c r="M335" s="2"/>
      <c r="O335" s="2"/>
      <c r="P335" s="2"/>
      <c r="U335" s="2"/>
      <c r="V335" s="2"/>
    </row>
    <row r="336" spans="9:22" ht="13">
      <c r="I336" s="3"/>
      <c r="J336" s="3"/>
      <c r="L336" s="2"/>
      <c r="M336" s="2"/>
      <c r="O336" s="2"/>
      <c r="P336" s="2"/>
      <c r="U336" s="2"/>
      <c r="V336" s="2"/>
    </row>
    <row r="337" spans="9:22" ht="13">
      <c r="I337" s="3"/>
      <c r="J337" s="3"/>
      <c r="L337" s="2"/>
      <c r="M337" s="2"/>
      <c r="O337" s="2"/>
      <c r="P337" s="2"/>
      <c r="U337" s="2"/>
      <c r="V337" s="2"/>
    </row>
    <row r="338" spans="9:22" ht="13">
      <c r="I338" s="3"/>
      <c r="J338" s="3"/>
      <c r="L338" s="2"/>
      <c r="M338" s="2"/>
      <c r="O338" s="2"/>
      <c r="P338" s="2"/>
      <c r="U338" s="2"/>
      <c r="V338" s="2"/>
    </row>
    <row r="339" spans="9:22" ht="13">
      <c r="I339" s="3"/>
      <c r="J339" s="3"/>
      <c r="L339" s="2"/>
      <c r="M339" s="2"/>
      <c r="O339" s="2"/>
      <c r="P339" s="2"/>
      <c r="U339" s="2"/>
      <c r="V339" s="2"/>
    </row>
    <row r="340" spans="9:22" ht="13">
      <c r="I340" s="3"/>
      <c r="J340" s="3"/>
      <c r="L340" s="2"/>
      <c r="M340" s="2"/>
      <c r="O340" s="2"/>
      <c r="P340" s="2"/>
      <c r="U340" s="2"/>
      <c r="V340" s="2"/>
    </row>
    <row r="341" spans="9:22" ht="13">
      <c r="I341" s="3"/>
      <c r="J341" s="3"/>
      <c r="L341" s="2"/>
      <c r="M341" s="2"/>
      <c r="O341" s="2"/>
      <c r="P341" s="2"/>
      <c r="U341" s="2"/>
      <c r="V341" s="2"/>
    </row>
    <row r="342" spans="9:22" ht="13">
      <c r="I342" s="3"/>
      <c r="J342" s="3"/>
      <c r="L342" s="2"/>
      <c r="M342" s="2"/>
      <c r="O342" s="2"/>
      <c r="P342" s="2"/>
      <c r="U342" s="2"/>
      <c r="V342" s="2"/>
    </row>
    <row r="343" spans="9:22" ht="13">
      <c r="I343" s="3"/>
      <c r="J343" s="3"/>
      <c r="L343" s="2"/>
      <c r="M343" s="2"/>
      <c r="O343" s="2"/>
      <c r="P343" s="2"/>
      <c r="U343" s="2"/>
      <c r="V343" s="2"/>
    </row>
    <row r="344" spans="9:22" ht="13">
      <c r="I344" s="3"/>
      <c r="J344" s="3"/>
      <c r="L344" s="2"/>
      <c r="M344" s="2"/>
      <c r="O344" s="2"/>
      <c r="P344" s="2"/>
      <c r="U344" s="2"/>
      <c r="V344" s="2"/>
    </row>
    <row r="345" spans="9:22" ht="13">
      <c r="I345" s="3"/>
      <c r="J345" s="3"/>
      <c r="L345" s="2"/>
      <c r="M345" s="2"/>
      <c r="O345" s="2"/>
      <c r="P345" s="2"/>
      <c r="U345" s="2"/>
      <c r="V345" s="2"/>
    </row>
    <row r="346" spans="9:22" ht="13">
      <c r="I346" s="3"/>
      <c r="J346" s="3"/>
      <c r="L346" s="2"/>
      <c r="M346" s="2"/>
      <c r="O346" s="2"/>
      <c r="P346" s="2"/>
      <c r="U346" s="2"/>
      <c r="V346" s="2"/>
    </row>
    <row r="347" spans="9:22" ht="13">
      <c r="I347" s="3"/>
      <c r="J347" s="3"/>
      <c r="L347" s="2"/>
      <c r="M347" s="2"/>
      <c r="O347" s="2"/>
      <c r="P347" s="2"/>
      <c r="U347" s="2"/>
      <c r="V347" s="2"/>
    </row>
    <row r="348" spans="9:22" ht="13">
      <c r="I348" s="3"/>
      <c r="J348" s="3"/>
      <c r="L348" s="2"/>
      <c r="M348" s="2"/>
      <c r="O348" s="2"/>
      <c r="P348" s="2"/>
      <c r="U348" s="2"/>
      <c r="V348" s="2"/>
    </row>
    <row r="349" spans="9:22" ht="13">
      <c r="I349" s="3"/>
      <c r="J349" s="3"/>
      <c r="L349" s="2"/>
      <c r="M349" s="2"/>
      <c r="O349" s="2"/>
      <c r="P349" s="2"/>
      <c r="U349" s="2"/>
      <c r="V349" s="2"/>
    </row>
    <row r="350" spans="9:22" ht="13">
      <c r="I350" s="3"/>
      <c r="J350" s="3"/>
      <c r="L350" s="2"/>
      <c r="M350" s="2"/>
      <c r="O350" s="2"/>
      <c r="P350" s="2"/>
      <c r="U350" s="2"/>
      <c r="V350" s="2"/>
    </row>
    <row r="351" spans="9:22" ht="13">
      <c r="I351" s="3"/>
      <c r="J351" s="3"/>
      <c r="L351" s="2"/>
      <c r="M351" s="2"/>
      <c r="O351" s="2"/>
      <c r="P351" s="2"/>
      <c r="U351" s="2"/>
      <c r="V351" s="2"/>
    </row>
    <row r="352" spans="9:22" ht="13">
      <c r="I352" s="3"/>
      <c r="J352" s="3"/>
      <c r="L352" s="2"/>
      <c r="M352" s="2"/>
      <c r="O352" s="2"/>
      <c r="P352" s="2"/>
      <c r="U352" s="2"/>
      <c r="V352" s="2"/>
    </row>
    <row r="353" spans="9:22" ht="13">
      <c r="I353" s="3"/>
      <c r="J353" s="3"/>
      <c r="L353" s="2"/>
      <c r="M353" s="2"/>
      <c r="O353" s="2"/>
      <c r="P353" s="2"/>
      <c r="U353" s="2"/>
      <c r="V353" s="2"/>
    </row>
    <row r="354" spans="9:22" ht="13">
      <c r="I354" s="3"/>
      <c r="J354" s="3"/>
      <c r="L354" s="2"/>
      <c r="M354" s="2"/>
      <c r="O354" s="2"/>
      <c r="P354" s="2"/>
      <c r="U354" s="2"/>
      <c r="V354" s="2"/>
    </row>
    <row r="355" spans="9:22" ht="13">
      <c r="I355" s="3"/>
      <c r="J355" s="3"/>
      <c r="L355" s="2"/>
      <c r="M355" s="2"/>
      <c r="O355" s="2"/>
      <c r="P355" s="2"/>
      <c r="U355" s="2"/>
      <c r="V355" s="2"/>
    </row>
    <row r="356" spans="9:22" ht="13">
      <c r="I356" s="3"/>
      <c r="J356" s="3"/>
      <c r="L356" s="2"/>
      <c r="M356" s="2"/>
      <c r="O356" s="2"/>
      <c r="P356" s="2"/>
      <c r="U356" s="2"/>
      <c r="V356" s="2"/>
    </row>
    <row r="357" spans="9:22" ht="13">
      <c r="I357" s="3"/>
      <c r="J357" s="3"/>
      <c r="L357" s="2"/>
      <c r="M357" s="2"/>
      <c r="O357" s="2"/>
      <c r="P357" s="2"/>
      <c r="U357" s="2"/>
      <c r="V357" s="2"/>
    </row>
    <row r="358" spans="9:22" ht="13">
      <c r="I358" s="3"/>
      <c r="J358" s="3"/>
      <c r="L358" s="2"/>
      <c r="M358" s="2"/>
      <c r="O358" s="2"/>
      <c r="P358" s="2"/>
      <c r="U358" s="2"/>
      <c r="V358" s="2"/>
    </row>
    <row r="359" spans="9:22" ht="13">
      <c r="I359" s="3"/>
      <c r="J359" s="3"/>
      <c r="L359" s="2"/>
      <c r="M359" s="2"/>
      <c r="O359" s="2"/>
      <c r="P359" s="2"/>
      <c r="U359" s="2"/>
      <c r="V359" s="2"/>
    </row>
    <row r="360" spans="9:22" ht="13">
      <c r="I360" s="3"/>
      <c r="J360" s="3"/>
      <c r="L360" s="2"/>
      <c r="M360" s="2"/>
      <c r="O360" s="2"/>
      <c r="P360" s="2"/>
      <c r="U360" s="2"/>
      <c r="V360" s="2"/>
    </row>
    <row r="361" spans="9:22" ht="13">
      <c r="I361" s="3"/>
      <c r="J361" s="3"/>
      <c r="L361" s="2"/>
      <c r="M361" s="2"/>
      <c r="O361" s="2"/>
      <c r="P361" s="2"/>
      <c r="U361" s="2"/>
      <c r="V361" s="2"/>
    </row>
    <row r="362" spans="9:22" ht="13">
      <c r="I362" s="3"/>
      <c r="J362" s="3"/>
      <c r="L362" s="2"/>
      <c r="M362" s="2"/>
      <c r="O362" s="2"/>
      <c r="P362" s="2"/>
      <c r="U362" s="2"/>
      <c r="V362" s="2"/>
    </row>
    <row r="363" spans="9:22" ht="13">
      <c r="I363" s="3"/>
      <c r="J363" s="3"/>
      <c r="L363" s="2"/>
      <c r="M363" s="2"/>
      <c r="O363" s="2"/>
      <c r="P363" s="2"/>
      <c r="U363" s="2"/>
      <c r="V363" s="2"/>
    </row>
    <row r="364" spans="9:22" ht="13">
      <c r="I364" s="3"/>
      <c r="J364" s="3"/>
      <c r="L364" s="2"/>
      <c r="M364" s="2"/>
      <c r="O364" s="2"/>
      <c r="P364" s="2"/>
      <c r="U364" s="2"/>
      <c r="V364" s="2"/>
    </row>
    <row r="365" spans="9:22" ht="13">
      <c r="I365" s="3"/>
      <c r="J365" s="3"/>
      <c r="L365" s="2"/>
      <c r="M365" s="2"/>
      <c r="O365" s="2"/>
      <c r="P365" s="2"/>
      <c r="U365" s="2"/>
      <c r="V365" s="2"/>
    </row>
    <row r="366" spans="9:22" ht="13">
      <c r="I366" s="3"/>
      <c r="J366" s="3"/>
      <c r="L366" s="2"/>
      <c r="M366" s="2"/>
      <c r="O366" s="2"/>
      <c r="P366" s="2"/>
      <c r="U366" s="2"/>
      <c r="V366" s="2"/>
    </row>
    <row r="367" spans="9:22" ht="13">
      <c r="I367" s="3"/>
      <c r="J367" s="3"/>
      <c r="L367" s="2"/>
      <c r="M367" s="2"/>
      <c r="O367" s="2"/>
      <c r="P367" s="2"/>
      <c r="U367" s="2"/>
      <c r="V367" s="2"/>
    </row>
    <row r="368" spans="9:22" ht="13">
      <c r="I368" s="3"/>
      <c r="J368" s="3"/>
      <c r="L368" s="2"/>
      <c r="M368" s="2"/>
      <c r="O368" s="2"/>
      <c r="P368" s="2"/>
      <c r="U368" s="2"/>
      <c r="V368" s="2"/>
    </row>
    <row r="369" spans="9:22" ht="13">
      <c r="I369" s="3"/>
      <c r="J369" s="3"/>
      <c r="L369" s="2"/>
      <c r="M369" s="2"/>
      <c r="O369" s="2"/>
      <c r="P369" s="2"/>
      <c r="U369" s="2"/>
      <c r="V369" s="2"/>
    </row>
    <row r="370" spans="9:22" ht="13">
      <c r="I370" s="3"/>
      <c r="J370" s="3"/>
      <c r="L370" s="2"/>
      <c r="M370" s="2"/>
      <c r="O370" s="2"/>
      <c r="P370" s="2"/>
      <c r="U370" s="2"/>
      <c r="V370" s="2"/>
    </row>
    <row r="371" spans="9:22" ht="13">
      <c r="I371" s="3"/>
      <c r="J371" s="3"/>
      <c r="L371" s="2"/>
      <c r="M371" s="2"/>
      <c r="O371" s="2"/>
      <c r="P371" s="2"/>
      <c r="U371" s="2"/>
      <c r="V371" s="2"/>
    </row>
    <row r="372" spans="9:22" ht="13">
      <c r="I372" s="3"/>
      <c r="J372" s="3"/>
      <c r="L372" s="2"/>
      <c r="M372" s="2"/>
      <c r="O372" s="2"/>
      <c r="P372" s="2"/>
      <c r="U372" s="2"/>
      <c r="V372" s="2"/>
    </row>
    <row r="373" spans="9:22" ht="13">
      <c r="I373" s="3"/>
      <c r="J373" s="3"/>
      <c r="L373" s="2"/>
      <c r="M373" s="2"/>
      <c r="O373" s="2"/>
      <c r="P373" s="2"/>
      <c r="U373" s="2"/>
      <c r="V373" s="2"/>
    </row>
    <row r="374" spans="9:22" ht="13">
      <c r="I374" s="3"/>
      <c r="J374" s="3"/>
      <c r="L374" s="2"/>
      <c r="M374" s="2"/>
      <c r="O374" s="2"/>
      <c r="P374" s="2"/>
      <c r="U374" s="2"/>
      <c r="V374" s="2"/>
    </row>
    <row r="375" spans="9:22" ht="13">
      <c r="I375" s="3"/>
      <c r="J375" s="3"/>
      <c r="L375" s="2"/>
      <c r="M375" s="2"/>
      <c r="O375" s="2"/>
      <c r="P375" s="2"/>
      <c r="U375" s="2"/>
      <c r="V375" s="2"/>
    </row>
    <row r="376" spans="9:22" ht="13">
      <c r="I376" s="3"/>
      <c r="J376" s="3"/>
      <c r="L376" s="2"/>
      <c r="M376" s="2"/>
      <c r="O376" s="2"/>
      <c r="P376" s="2"/>
      <c r="U376" s="2"/>
      <c r="V376" s="2"/>
    </row>
    <row r="377" spans="9:22" ht="13">
      <c r="I377" s="3"/>
      <c r="J377" s="3"/>
      <c r="L377" s="2"/>
      <c r="M377" s="2"/>
      <c r="O377" s="2"/>
      <c r="P377" s="2"/>
      <c r="U377" s="2"/>
      <c r="V377" s="2"/>
    </row>
    <row r="378" spans="9:22" ht="13">
      <c r="I378" s="3"/>
      <c r="J378" s="3"/>
      <c r="L378" s="2"/>
      <c r="M378" s="2"/>
      <c r="O378" s="2"/>
      <c r="P378" s="2"/>
      <c r="U378" s="2"/>
      <c r="V378" s="2"/>
    </row>
    <row r="379" spans="9:22" ht="13">
      <c r="I379" s="3"/>
      <c r="J379" s="3"/>
      <c r="L379" s="2"/>
      <c r="M379" s="2"/>
      <c r="O379" s="2"/>
      <c r="P379" s="2"/>
      <c r="U379" s="2"/>
      <c r="V379" s="2"/>
    </row>
    <row r="380" spans="9:22" ht="13">
      <c r="I380" s="3"/>
      <c r="J380" s="3"/>
      <c r="L380" s="2"/>
      <c r="M380" s="2"/>
      <c r="O380" s="2"/>
      <c r="P380" s="2"/>
      <c r="U380" s="2"/>
      <c r="V380" s="2"/>
    </row>
    <row r="381" spans="9:22" ht="13">
      <c r="I381" s="3"/>
      <c r="J381" s="3"/>
      <c r="L381" s="2"/>
      <c r="M381" s="2"/>
      <c r="O381" s="2"/>
      <c r="P381" s="2"/>
      <c r="U381" s="2"/>
      <c r="V381" s="2"/>
    </row>
    <row r="382" spans="9:22" ht="13">
      <c r="I382" s="3"/>
      <c r="J382" s="3"/>
      <c r="L382" s="2"/>
      <c r="M382" s="2"/>
      <c r="O382" s="2"/>
      <c r="P382" s="2"/>
      <c r="U382" s="2"/>
      <c r="V382" s="2"/>
    </row>
    <row r="383" spans="9:22" ht="13">
      <c r="I383" s="3"/>
      <c r="J383" s="3"/>
      <c r="L383" s="2"/>
      <c r="M383" s="2"/>
      <c r="O383" s="2"/>
      <c r="P383" s="2"/>
      <c r="U383" s="2"/>
      <c r="V383" s="2"/>
    </row>
    <row r="384" spans="9:22" ht="13">
      <c r="I384" s="3"/>
      <c r="J384" s="3"/>
      <c r="L384" s="2"/>
      <c r="M384" s="2"/>
      <c r="O384" s="2"/>
      <c r="P384" s="2"/>
      <c r="U384" s="2"/>
      <c r="V384" s="2"/>
    </row>
    <row r="385" spans="9:22" ht="13">
      <c r="I385" s="3"/>
      <c r="J385" s="3"/>
      <c r="L385" s="2"/>
      <c r="M385" s="2"/>
      <c r="O385" s="2"/>
      <c r="P385" s="2"/>
      <c r="U385" s="2"/>
      <c r="V385" s="2"/>
    </row>
    <row r="386" spans="9:22" ht="13">
      <c r="I386" s="3"/>
      <c r="J386" s="3"/>
      <c r="L386" s="2"/>
      <c r="M386" s="2"/>
      <c r="O386" s="2"/>
      <c r="P386" s="2"/>
      <c r="U386" s="2"/>
      <c r="V386" s="2"/>
    </row>
    <row r="387" spans="9:22" ht="13">
      <c r="I387" s="3"/>
      <c r="J387" s="3"/>
      <c r="L387" s="2"/>
      <c r="M387" s="2"/>
      <c r="O387" s="2"/>
      <c r="P387" s="2"/>
      <c r="U387" s="2"/>
      <c r="V387" s="2"/>
    </row>
    <row r="388" spans="9:22" ht="13">
      <c r="I388" s="3"/>
      <c r="J388" s="3"/>
      <c r="L388" s="2"/>
      <c r="M388" s="2"/>
      <c r="O388" s="2"/>
      <c r="P388" s="2"/>
      <c r="U388" s="2"/>
      <c r="V388" s="2"/>
    </row>
    <row r="389" spans="9:22" ht="13">
      <c r="I389" s="3"/>
      <c r="J389" s="3"/>
      <c r="L389" s="2"/>
      <c r="M389" s="2"/>
      <c r="O389" s="2"/>
      <c r="P389" s="2"/>
      <c r="U389" s="2"/>
      <c r="V389" s="2"/>
    </row>
    <row r="390" spans="9:22" ht="13">
      <c r="I390" s="3"/>
      <c r="J390" s="3"/>
      <c r="L390" s="2"/>
      <c r="M390" s="2"/>
      <c r="O390" s="2"/>
      <c r="P390" s="2"/>
      <c r="U390" s="2"/>
      <c r="V390" s="2"/>
    </row>
    <row r="391" spans="9:22" ht="13">
      <c r="I391" s="3"/>
      <c r="J391" s="3"/>
      <c r="L391" s="2"/>
      <c r="M391" s="2"/>
      <c r="O391" s="2"/>
      <c r="P391" s="2"/>
      <c r="U391" s="2"/>
      <c r="V391" s="2"/>
    </row>
    <row r="392" spans="9:22" ht="13">
      <c r="I392" s="3"/>
      <c r="J392" s="3"/>
      <c r="L392" s="2"/>
      <c r="M392" s="2"/>
      <c r="O392" s="2"/>
      <c r="P392" s="2"/>
      <c r="U392" s="2"/>
      <c r="V392" s="2"/>
    </row>
    <row r="393" spans="9:22" ht="13">
      <c r="I393" s="3"/>
      <c r="J393" s="3"/>
      <c r="L393" s="2"/>
      <c r="M393" s="2"/>
      <c r="O393" s="2"/>
      <c r="P393" s="2"/>
      <c r="U393" s="2"/>
      <c r="V393" s="2"/>
    </row>
    <row r="394" spans="9:22" ht="13">
      <c r="I394" s="3"/>
      <c r="J394" s="3"/>
      <c r="L394" s="2"/>
      <c r="M394" s="2"/>
      <c r="O394" s="2"/>
      <c r="P394" s="2"/>
      <c r="U394" s="2"/>
      <c r="V394" s="2"/>
    </row>
    <row r="395" spans="9:22" ht="13">
      <c r="I395" s="3"/>
      <c r="J395" s="3"/>
      <c r="L395" s="2"/>
      <c r="M395" s="2"/>
      <c r="O395" s="2"/>
      <c r="P395" s="2"/>
      <c r="U395" s="2"/>
      <c r="V395" s="2"/>
    </row>
    <row r="396" spans="9:22" ht="13">
      <c r="I396" s="3"/>
      <c r="J396" s="3"/>
      <c r="L396" s="2"/>
      <c r="M396" s="2"/>
      <c r="O396" s="2"/>
      <c r="P396" s="2"/>
      <c r="U396" s="2"/>
      <c r="V396" s="2"/>
    </row>
    <row r="397" spans="9:22" ht="13">
      <c r="I397" s="3"/>
      <c r="J397" s="3"/>
      <c r="L397" s="2"/>
      <c r="M397" s="2"/>
      <c r="O397" s="2"/>
      <c r="P397" s="2"/>
      <c r="U397" s="2"/>
      <c r="V397" s="2"/>
    </row>
    <row r="398" spans="9:22" ht="13">
      <c r="I398" s="3"/>
      <c r="J398" s="3"/>
      <c r="L398" s="2"/>
      <c r="M398" s="2"/>
      <c r="O398" s="2"/>
      <c r="P398" s="2"/>
      <c r="U398" s="2"/>
      <c r="V398" s="2"/>
    </row>
    <row r="399" spans="9:22" ht="13">
      <c r="I399" s="3"/>
      <c r="J399" s="3"/>
      <c r="L399" s="2"/>
      <c r="M399" s="2"/>
      <c r="O399" s="2"/>
      <c r="P399" s="2"/>
      <c r="U399" s="2"/>
      <c r="V399" s="2"/>
    </row>
    <row r="400" spans="9:22" ht="13">
      <c r="I400" s="3"/>
      <c r="J400" s="3"/>
      <c r="L400" s="2"/>
      <c r="M400" s="2"/>
      <c r="O400" s="2"/>
      <c r="P400" s="2"/>
      <c r="U400" s="2"/>
      <c r="V400" s="2"/>
    </row>
    <row r="401" spans="9:22" ht="13">
      <c r="I401" s="3"/>
      <c r="J401" s="3"/>
      <c r="L401" s="2"/>
      <c r="M401" s="2"/>
      <c r="O401" s="2"/>
      <c r="P401" s="2"/>
      <c r="U401" s="2"/>
      <c r="V401" s="2"/>
    </row>
    <row r="402" spans="9:22" ht="13">
      <c r="I402" s="3"/>
      <c r="J402" s="3"/>
      <c r="L402" s="2"/>
      <c r="M402" s="2"/>
      <c r="O402" s="2"/>
      <c r="P402" s="2"/>
      <c r="U402" s="2"/>
      <c r="V402" s="2"/>
    </row>
    <row r="403" spans="9:22" ht="13">
      <c r="I403" s="3"/>
      <c r="J403" s="3"/>
      <c r="L403" s="2"/>
      <c r="M403" s="2"/>
      <c r="O403" s="2"/>
      <c r="P403" s="2"/>
      <c r="U403" s="2"/>
      <c r="V403" s="2"/>
    </row>
    <row r="404" spans="9:22" ht="13">
      <c r="I404" s="3"/>
      <c r="J404" s="3"/>
      <c r="L404" s="2"/>
      <c r="M404" s="2"/>
      <c r="O404" s="2"/>
      <c r="P404" s="2"/>
      <c r="U404" s="2"/>
      <c r="V404" s="2"/>
    </row>
    <row r="405" spans="9:22" ht="13">
      <c r="I405" s="3"/>
      <c r="J405" s="3"/>
      <c r="L405" s="2"/>
      <c r="M405" s="2"/>
      <c r="O405" s="2"/>
      <c r="P405" s="2"/>
      <c r="U405" s="2"/>
      <c r="V405" s="2"/>
    </row>
    <row r="406" spans="9:22" ht="13">
      <c r="I406" s="3"/>
      <c r="J406" s="3"/>
      <c r="L406" s="2"/>
      <c r="M406" s="2"/>
      <c r="O406" s="2"/>
      <c r="P406" s="2"/>
      <c r="U406" s="2"/>
      <c r="V406" s="2"/>
    </row>
    <row r="407" spans="9:22" ht="13">
      <c r="I407" s="3"/>
      <c r="J407" s="3"/>
      <c r="L407" s="2"/>
      <c r="M407" s="2"/>
      <c r="O407" s="2"/>
      <c r="P407" s="2"/>
      <c r="U407" s="2"/>
      <c r="V407" s="2"/>
    </row>
    <row r="408" spans="9:22" ht="13">
      <c r="I408" s="3"/>
      <c r="J408" s="3"/>
      <c r="L408" s="2"/>
      <c r="M408" s="2"/>
      <c r="O408" s="2"/>
      <c r="P408" s="2"/>
      <c r="U408" s="2"/>
      <c r="V408" s="2"/>
    </row>
    <row r="409" spans="9:22" ht="13">
      <c r="I409" s="3"/>
      <c r="J409" s="3"/>
      <c r="L409" s="2"/>
      <c r="M409" s="2"/>
      <c r="O409" s="2"/>
      <c r="P409" s="2"/>
      <c r="U409" s="2"/>
      <c r="V409" s="2"/>
    </row>
    <row r="410" spans="9:22" ht="13">
      <c r="I410" s="3"/>
      <c r="J410" s="3"/>
      <c r="L410" s="2"/>
      <c r="M410" s="2"/>
      <c r="O410" s="2"/>
      <c r="P410" s="2"/>
      <c r="U410" s="2"/>
      <c r="V410" s="2"/>
    </row>
    <row r="411" spans="9:22" ht="13">
      <c r="I411" s="3"/>
      <c r="J411" s="3"/>
      <c r="L411" s="2"/>
      <c r="M411" s="2"/>
      <c r="O411" s="2"/>
      <c r="P411" s="2"/>
      <c r="U411" s="2"/>
      <c r="V411" s="2"/>
    </row>
    <row r="412" spans="9:22" ht="13">
      <c r="I412" s="3"/>
      <c r="J412" s="3"/>
      <c r="L412" s="2"/>
      <c r="M412" s="2"/>
      <c r="O412" s="2"/>
      <c r="P412" s="2"/>
      <c r="U412" s="2"/>
      <c r="V412" s="2"/>
    </row>
    <row r="413" spans="9:22" ht="13">
      <c r="I413" s="3"/>
      <c r="J413" s="3"/>
      <c r="L413" s="2"/>
      <c r="M413" s="2"/>
      <c r="O413" s="2"/>
      <c r="P413" s="2"/>
      <c r="U413" s="2"/>
      <c r="V413" s="2"/>
    </row>
    <row r="414" spans="9:22" ht="13">
      <c r="I414" s="3"/>
      <c r="J414" s="3"/>
      <c r="L414" s="2"/>
      <c r="M414" s="2"/>
      <c r="O414" s="2"/>
      <c r="P414" s="2"/>
      <c r="U414" s="2"/>
      <c r="V414" s="2"/>
    </row>
    <row r="415" spans="9:22" ht="13">
      <c r="I415" s="3"/>
      <c r="J415" s="3"/>
      <c r="L415" s="2"/>
      <c r="M415" s="2"/>
      <c r="O415" s="2"/>
      <c r="P415" s="2"/>
      <c r="U415" s="2"/>
      <c r="V415" s="2"/>
    </row>
    <row r="416" spans="9:22" ht="13">
      <c r="I416" s="3"/>
      <c r="J416" s="3"/>
      <c r="L416" s="2"/>
      <c r="M416" s="2"/>
      <c r="O416" s="2"/>
      <c r="P416" s="2"/>
      <c r="U416" s="2"/>
      <c r="V416" s="2"/>
    </row>
    <row r="417" spans="9:22" ht="13">
      <c r="I417" s="3"/>
      <c r="J417" s="3"/>
      <c r="L417" s="2"/>
      <c r="M417" s="2"/>
      <c r="O417" s="2"/>
      <c r="P417" s="2"/>
      <c r="U417" s="2"/>
      <c r="V417" s="2"/>
    </row>
    <row r="418" spans="9:22" ht="13">
      <c r="I418" s="3"/>
      <c r="J418" s="3"/>
      <c r="L418" s="2"/>
      <c r="M418" s="2"/>
      <c r="O418" s="2"/>
      <c r="P418" s="2"/>
      <c r="U418" s="2"/>
      <c r="V418" s="2"/>
    </row>
    <row r="419" spans="9:22" ht="13">
      <c r="I419" s="3"/>
      <c r="J419" s="3"/>
      <c r="L419" s="2"/>
      <c r="M419" s="2"/>
      <c r="O419" s="2"/>
      <c r="P419" s="2"/>
      <c r="U419" s="2"/>
      <c r="V419" s="2"/>
    </row>
    <row r="420" spans="9:22" ht="13">
      <c r="I420" s="3"/>
      <c r="J420" s="3"/>
      <c r="L420" s="2"/>
      <c r="M420" s="2"/>
      <c r="O420" s="2"/>
      <c r="P420" s="2"/>
      <c r="U420" s="2"/>
      <c r="V420" s="2"/>
    </row>
    <row r="421" spans="9:22" ht="13">
      <c r="I421" s="3"/>
      <c r="J421" s="3"/>
      <c r="L421" s="2"/>
      <c r="M421" s="2"/>
      <c r="O421" s="2"/>
      <c r="P421" s="2"/>
      <c r="U421" s="2"/>
      <c r="V421" s="2"/>
    </row>
    <row r="422" spans="9:22" ht="13">
      <c r="I422" s="3"/>
      <c r="J422" s="3"/>
      <c r="L422" s="2"/>
      <c r="M422" s="2"/>
      <c r="O422" s="2"/>
      <c r="P422" s="2"/>
      <c r="U422" s="2"/>
      <c r="V422" s="2"/>
    </row>
    <row r="423" spans="9:22" ht="13">
      <c r="I423" s="3"/>
      <c r="J423" s="3"/>
      <c r="L423" s="2"/>
      <c r="M423" s="2"/>
      <c r="O423" s="2"/>
      <c r="P423" s="2"/>
      <c r="U423" s="2"/>
      <c r="V423" s="2"/>
    </row>
    <row r="424" spans="9:22" ht="13">
      <c r="I424" s="3"/>
      <c r="J424" s="3"/>
      <c r="L424" s="2"/>
      <c r="M424" s="2"/>
      <c r="O424" s="2"/>
      <c r="P424" s="2"/>
      <c r="U424" s="2"/>
      <c r="V424" s="2"/>
    </row>
    <row r="425" spans="9:22" ht="13">
      <c r="I425" s="3"/>
      <c r="J425" s="3"/>
      <c r="L425" s="2"/>
      <c r="M425" s="2"/>
      <c r="O425" s="2"/>
      <c r="P425" s="2"/>
      <c r="U425" s="2"/>
      <c r="V425" s="2"/>
    </row>
    <row r="426" spans="9:22" ht="13">
      <c r="I426" s="3"/>
      <c r="J426" s="3"/>
      <c r="L426" s="2"/>
      <c r="M426" s="2"/>
      <c r="O426" s="2"/>
      <c r="P426" s="2"/>
      <c r="U426" s="2"/>
      <c r="V426" s="2"/>
    </row>
    <row r="427" spans="9:22" ht="13">
      <c r="I427" s="3"/>
      <c r="J427" s="3"/>
      <c r="L427" s="2"/>
      <c r="M427" s="2"/>
      <c r="O427" s="2"/>
      <c r="P427" s="2"/>
      <c r="U427" s="2"/>
      <c r="V427" s="2"/>
    </row>
    <row r="428" spans="9:22" ht="13">
      <c r="I428" s="3"/>
      <c r="J428" s="3"/>
      <c r="L428" s="2"/>
      <c r="M428" s="2"/>
      <c r="O428" s="2"/>
      <c r="P428" s="2"/>
      <c r="U428" s="2"/>
      <c r="V428" s="2"/>
    </row>
    <row r="429" spans="9:22" ht="13">
      <c r="I429" s="3"/>
      <c r="J429" s="3"/>
      <c r="L429" s="2"/>
      <c r="M429" s="2"/>
      <c r="O429" s="2"/>
      <c r="P429" s="2"/>
      <c r="U429" s="2"/>
      <c r="V429" s="2"/>
    </row>
    <row r="430" spans="9:22" ht="13">
      <c r="I430" s="3"/>
      <c r="J430" s="3"/>
      <c r="L430" s="2"/>
      <c r="M430" s="2"/>
      <c r="O430" s="2"/>
      <c r="P430" s="2"/>
      <c r="U430" s="2"/>
      <c r="V430" s="2"/>
    </row>
    <row r="431" spans="9:22" ht="13">
      <c r="I431" s="3"/>
      <c r="J431" s="3"/>
      <c r="L431" s="2"/>
      <c r="M431" s="2"/>
      <c r="O431" s="2"/>
      <c r="P431" s="2"/>
      <c r="U431" s="2"/>
      <c r="V431" s="2"/>
    </row>
    <row r="432" spans="9:22" ht="13">
      <c r="I432" s="3"/>
      <c r="J432" s="3"/>
      <c r="L432" s="2"/>
      <c r="M432" s="2"/>
      <c r="O432" s="2"/>
      <c r="P432" s="2"/>
      <c r="U432" s="2"/>
      <c r="V432" s="2"/>
    </row>
    <row r="433" spans="9:22" ht="13">
      <c r="I433" s="3"/>
      <c r="J433" s="3"/>
      <c r="L433" s="2"/>
      <c r="M433" s="2"/>
      <c r="O433" s="2"/>
      <c r="P433" s="2"/>
      <c r="U433" s="2"/>
      <c r="V433" s="2"/>
    </row>
    <row r="434" spans="9:22" ht="13">
      <c r="I434" s="3"/>
      <c r="J434" s="3"/>
      <c r="L434" s="2"/>
      <c r="M434" s="2"/>
      <c r="O434" s="2"/>
      <c r="P434" s="2"/>
      <c r="U434" s="2"/>
      <c r="V434" s="2"/>
    </row>
    <row r="435" spans="9:22" ht="13">
      <c r="I435" s="3"/>
      <c r="J435" s="3"/>
      <c r="L435" s="2"/>
      <c r="M435" s="2"/>
      <c r="O435" s="2"/>
      <c r="P435" s="2"/>
      <c r="U435" s="2"/>
      <c r="V435" s="2"/>
    </row>
    <row r="436" spans="9:22" ht="13">
      <c r="I436" s="3"/>
      <c r="J436" s="3"/>
      <c r="L436" s="2"/>
      <c r="M436" s="2"/>
      <c r="O436" s="2"/>
      <c r="P436" s="2"/>
      <c r="U436" s="2"/>
      <c r="V436" s="2"/>
    </row>
    <row r="437" spans="9:22" ht="13">
      <c r="I437" s="3"/>
      <c r="J437" s="3"/>
      <c r="L437" s="2"/>
      <c r="M437" s="2"/>
      <c r="O437" s="2"/>
      <c r="P437" s="2"/>
      <c r="U437" s="2"/>
      <c r="V437" s="2"/>
    </row>
    <row r="438" spans="9:22" ht="13">
      <c r="I438" s="3"/>
      <c r="J438" s="3"/>
      <c r="L438" s="2"/>
      <c r="M438" s="2"/>
      <c r="O438" s="2"/>
      <c r="P438" s="2"/>
      <c r="U438" s="2"/>
      <c r="V438" s="2"/>
    </row>
    <row r="439" spans="9:22" ht="13">
      <c r="I439" s="3"/>
      <c r="J439" s="3"/>
      <c r="L439" s="2"/>
      <c r="M439" s="2"/>
      <c r="O439" s="2"/>
      <c r="P439" s="2"/>
      <c r="U439" s="2"/>
      <c r="V439" s="2"/>
    </row>
    <row r="440" spans="9:22" ht="13">
      <c r="I440" s="3"/>
      <c r="J440" s="3"/>
      <c r="L440" s="2"/>
      <c r="M440" s="2"/>
      <c r="O440" s="2"/>
      <c r="P440" s="2"/>
      <c r="U440" s="2"/>
      <c r="V440" s="2"/>
    </row>
    <row r="441" spans="9:22" ht="13">
      <c r="I441" s="3"/>
      <c r="J441" s="3"/>
      <c r="L441" s="2"/>
      <c r="M441" s="2"/>
      <c r="O441" s="2"/>
      <c r="P441" s="2"/>
      <c r="U441" s="2"/>
      <c r="V441" s="2"/>
    </row>
    <row r="442" spans="9:22" ht="13">
      <c r="I442" s="3"/>
      <c r="J442" s="3"/>
      <c r="L442" s="2"/>
      <c r="M442" s="2"/>
      <c r="O442" s="2"/>
      <c r="P442" s="2"/>
      <c r="U442" s="2"/>
      <c r="V442" s="2"/>
    </row>
    <row r="443" spans="9:22" ht="13">
      <c r="I443" s="3"/>
      <c r="J443" s="3"/>
      <c r="L443" s="2"/>
      <c r="M443" s="2"/>
      <c r="O443" s="2"/>
      <c r="P443" s="2"/>
      <c r="U443" s="2"/>
      <c r="V443" s="2"/>
    </row>
    <row r="444" spans="9:22" ht="13">
      <c r="I444" s="3"/>
      <c r="J444" s="3"/>
      <c r="L444" s="2"/>
      <c r="M444" s="2"/>
      <c r="O444" s="2"/>
      <c r="P444" s="2"/>
      <c r="U444" s="2"/>
      <c r="V444" s="2"/>
    </row>
    <row r="445" spans="9:22" ht="13">
      <c r="I445" s="3"/>
      <c r="J445" s="3"/>
      <c r="L445" s="2"/>
      <c r="M445" s="2"/>
      <c r="O445" s="2"/>
      <c r="P445" s="2"/>
      <c r="U445" s="2"/>
      <c r="V445" s="2"/>
    </row>
    <row r="446" spans="9:22" ht="13">
      <c r="I446" s="3"/>
      <c r="J446" s="3"/>
      <c r="L446" s="2"/>
      <c r="M446" s="2"/>
      <c r="O446" s="2"/>
      <c r="P446" s="2"/>
      <c r="U446" s="2"/>
      <c r="V446" s="2"/>
    </row>
    <row r="447" spans="9:22" ht="13">
      <c r="I447" s="3"/>
      <c r="J447" s="3"/>
      <c r="L447" s="2"/>
      <c r="M447" s="2"/>
      <c r="O447" s="2"/>
      <c r="P447" s="2"/>
      <c r="U447" s="2"/>
      <c r="V447" s="2"/>
    </row>
    <row r="448" spans="9:22" ht="13">
      <c r="I448" s="3"/>
      <c r="J448" s="3"/>
      <c r="L448" s="2"/>
      <c r="M448" s="2"/>
      <c r="O448" s="2"/>
      <c r="P448" s="2"/>
      <c r="U448" s="2"/>
      <c r="V448" s="2"/>
    </row>
    <row r="449" spans="9:22" ht="13">
      <c r="I449" s="3"/>
      <c r="J449" s="3"/>
      <c r="L449" s="2"/>
      <c r="M449" s="2"/>
      <c r="O449" s="2"/>
      <c r="P449" s="2"/>
      <c r="U449" s="2"/>
      <c r="V449" s="2"/>
    </row>
    <row r="450" spans="9:22" ht="13">
      <c r="I450" s="3"/>
      <c r="J450" s="3"/>
      <c r="L450" s="2"/>
      <c r="M450" s="2"/>
      <c r="O450" s="2"/>
      <c r="P450" s="2"/>
      <c r="U450" s="2"/>
      <c r="V450" s="2"/>
    </row>
    <row r="451" spans="9:22" ht="13">
      <c r="I451" s="3"/>
      <c r="J451" s="3"/>
      <c r="L451" s="2"/>
      <c r="M451" s="2"/>
      <c r="O451" s="2"/>
      <c r="P451" s="2"/>
      <c r="U451" s="2"/>
      <c r="V451" s="2"/>
    </row>
    <row r="452" spans="9:22" ht="13">
      <c r="I452" s="3"/>
      <c r="J452" s="3"/>
      <c r="L452" s="2"/>
      <c r="M452" s="2"/>
      <c r="O452" s="2"/>
      <c r="P452" s="2"/>
      <c r="U452" s="2"/>
      <c r="V452" s="2"/>
    </row>
    <row r="453" spans="9:22" ht="13">
      <c r="I453" s="3"/>
      <c r="J453" s="3"/>
      <c r="L453" s="2"/>
      <c r="M453" s="2"/>
      <c r="O453" s="2"/>
      <c r="P453" s="2"/>
      <c r="U453" s="2"/>
      <c r="V453" s="2"/>
    </row>
    <row r="454" spans="9:22" ht="13">
      <c r="I454" s="3"/>
      <c r="J454" s="3"/>
      <c r="L454" s="2"/>
      <c r="M454" s="2"/>
      <c r="O454" s="2"/>
      <c r="P454" s="2"/>
      <c r="U454" s="2"/>
      <c r="V454" s="2"/>
    </row>
    <row r="455" spans="9:22" ht="13">
      <c r="I455" s="3"/>
      <c r="J455" s="3"/>
      <c r="L455" s="2"/>
      <c r="M455" s="2"/>
      <c r="O455" s="2"/>
      <c r="P455" s="2"/>
      <c r="U455" s="2"/>
      <c r="V455" s="2"/>
    </row>
    <row r="456" spans="9:22" ht="13">
      <c r="I456" s="3"/>
      <c r="J456" s="3"/>
      <c r="L456" s="2"/>
      <c r="M456" s="2"/>
      <c r="O456" s="2"/>
      <c r="P456" s="2"/>
      <c r="U456" s="2"/>
      <c r="V456" s="2"/>
    </row>
    <row r="457" spans="9:22" ht="13">
      <c r="I457" s="3"/>
      <c r="J457" s="3"/>
      <c r="L457" s="2"/>
      <c r="M457" s="2"/>
      <c r="O457" s="2"/>
      <c r="P457" s="2"/>
      <c r="U457" s="2"/>
      <c r="V457" s="2"/>
    </row>
    <row r="458" spans="9:22" ht="13">
      <c r="I458" s="3"/>
      <c r="J458" s="3"/>
      <c r="L458" s="2"/>
      <c r="M458" s="2"/>
      <c r="O458" s="2"/>
      <c r="P458" s="2"/>
      <c r="U458" s="2"/>
      <c r="V458" s="2"/>
    </row>
    <row r="459" spans="9:22" ht="13">
      <c r="I459" s="3"/>
      <c r="J459" s="3"/>
      <c r="L459" s="2"/>
      <c r="M459" s="2"/>
      <c r="O459" s="2"/>
      <c r="P459" s="2"/>
      <c r="U459" s="2"/>
      <c r="V459" s="2"/>
    </row>
    <row r="460" spans="9:22" ht="13">
      <c r="I460" s="3"/>
      <c r="J460" s="3"/>
      <c r="L460" s="2"/>
      <c r="M460" s="2"/>
      <c r="O460" s="2"/>
      <c r="P460" s="2"/>
      <c r="U460" s="2"/>
      <c r="V460" s="2"/>
    </row>
    <row r="461" spans="9:22" ht="13">
      <c r="I461" s="3"/>
      <c r="J461" s="3"/>
      <c r="L461" s="2"/>
      <c r="M461" s="2"/>
      <c r="O461" s="2"/>
      <c r="P461" s="2"/>
      <c r="U461" s="2"/>
      <c r="V461" s="2"/>
    </row>
    <row r="462" spans="9:22" ht="13">
      <c r="I462" s="3"/>
      <c r="J462" s="3"/>
      <c r="L462" s="2"/>
      <c r="M462" s="2"/>
      <c r="O462" s="2"/>
      <c r="P462" s="2"/>
      <c r="U462" s="2"/>
      <c r="V462" s="2"/>
    </row>
    <row r="463" spans="9:22" ht="13">
      <c r="I463" s="3"/>
      <c r="J463" s="3"/>
      <c r="L463" s="2"/>
      <c r="M463" s="2"/>
      <c r="O463" s="2"/>
      <c r="P463" s="2"/>
      <c r="U463" s="2"/>
      <c r="V463" s="2"/>
    </row>
    <row r="464" spans="9:22" ht="13">
      <c r="I464" s="3"/>
      <c r="J464" s="3"/>
      <c r="L464" s="2"/>
      <c r="M464" s="2"/>
      <c r="O464" s="2"/>
      <c r="P464" s="2"/>
      <c r="U464" s="2"/>
      <c r="V464" s="2"/>
    </row>
    <row r="465" spans="9:22" ht="13">
      <c r="I465" s="3"/>
      <c r="J465" s="3"/>
      <c r="L465" s="2"/>
      <c r="M465" s="2"/>
      <c r="O465" s="2"/>
      <c r="P465" s="2"/>
      <c r="U465" s="2"/>
      <c r="V465" s="2"/>
    </row>
    <row r="466" spans="9:22" ht="13">
      <c r="I466" s="3"/>
      <c r="J466" s="3"/>
      <c r="L466" s="2"/>
      <c r="M466" s="2"/>
      <c r="O466" s="2"/>
      <c r="P466" s="2"/>
      <c r="U466" s="2"/>
      <c r="V466" s="2"/>
    </row>
    <row r="467" spans="9:22" ht="13">
      <c r="I467" s="3"/>
      <c r="J467" s="3"/>
      <c r="L467" s="2"/>
      <c r="M467" s="2"/>
      <c r="O467" s="2"/>
      <c r="P467" s="2"/>
      <c r="U467" s="2"/>
      <c r="V467" s="2"/>
    </row>
    <row r="468" spans="9:22" ht="13">
      <c r="I468" s="3"/>
      <c r="J468" s="3"/>
      <c r="L468" s="2"/>
      <c r="M468" s="2"/>
      <c r="O468" s="2"/>
      <c r="P468" s="2"/>
      <c r="U468" s="2"/>
      <c r="V468" s="2"/>
    </row>
    <row r="469" spans="9:22" ht="13">
      <c r="I469" s="3"/>
      <c r="J469" s="3"/>
      <c r="L469" s="2"/>
      <c r="M469" s="2"/>
      <c r="O469" s="2"/>
      <c r="P469" s="2"/>
      <c r="U469" s="2"/>
      <c r="V469" s="2"/>
    </row>
    <row r="470" spans="9:22" ht="13">
      <c r="I470" s="3"/>
      <c r="J470" s="3"/>
      <c r="L470" s="2"/>
      <c r="M470" s="2"/>
      <c r="O470" s="2"/>
      <c r="P470" s="2"/>
      <c r="U470" s="2"/>
      <c r="V470" s="2"/>
    </row>
    <row r="471" spans="9:22" ht="13">
      <c r="I471" s="3"/>
      <c r="J471" s="3"/>
      <c r="L471" s="2"/>
      <c r="M471" s="2"/>
      <c r="O471" s="2"/>
      <c r="P471" s="2"/>
      <c r="U471" s="2"/>
      <c r="V471" s="2"/>
    </row>
    <row r="472" spans="9:22" ht="13">
      <c r="I472" s="3"/>
      <c r="J472" s="3"/>
      <c r="L472" s="2"/>
      <c r="M472" s="2"/>
      <c r="O472" s="2"/>
      <c r="P472" s="2"/>
      <c r="U472" s="2"/>
      <c r="V472" s="2"/>
    </row>
    <row r="473" spans="9:22" ht="13">
      <c r="I473" s="3"/>
      <c r="J473" s="3"/>
      <c r="L473" s="2"/>
      <c r="M473" s="2"/>
      <c r="O473" s="2"/>
      <c r="P473" s="2"/>
      <c r="U473" s="2"/>
      <c r="V473" s="2"/>
    </row>
    <row r="474" spans="9:22" ht="13">
      <c r="I474" s="3"/>
      <c r="J474" s="3"/>
      <c r="L474" s="2"/>
      <c r="M474" s="2"/>
      <c r="O474" s="2"/>
      <c r="P474" s="2"/>
      <c r="U474" s="2"/>
      <c r="V474" s="2"/>
    </row>
    <row r="475" spans="9:22" ht="13">
      <c r="I475" s="3"/>
      <c r="J475" s="3"/>
      <c r="L475" s="2"/>
      <c r="M475" s="2"/>
      <c r="O475" s="2"/>
      <c r="P475" s="2"/>
      <c r="U475" s="2"/>
      <c r="V475" s="2"/>
    </row>
    <row r="476" spans="9:22" ht="13">
      <c r="I476" s="3"/>
      <c r="J476" s="3"/>
      <c r="L476" s="2"/>
      <c r="M476" s="2"/>
      <c r="O476" s="2"/>
      <c r="P476" s="2"/>
      <c r="U476" s="2"/>
      <c r="V476" s="2"/>
    </row>
    <row r="477" spans="9:22" ht="13">
      <c r="I477" s="3"/>
      <c r="J477" s="3"/>
      <c r="L477" s="2"/>
      <c r="M477" s="2"/>
      <c r="O477" s="2"/>
      <c r="P477" s="2"/>
      <c r="U477" s="2"/>
      <c r="V477" s="2"/>
    </row>
    <row r="478" spans="9:22" ht="13">
      <c r="I478" s="3"/>
      <c r="J478" s="3"/>
      <c r="L478" s="2"/>
      <c r="M478" s="2"/>
      <c r="O478" s="2"/>
      <c r="P478" s="2"/>
      <c r="U478" s="2"/>
      <c r="V478" s="2"/>
    </row>
    <row r="479" spans="9:22" ht="13">
      <c r="I479" s="3"/>
      <c r="J479" s="3"/>
      <c r="L479" s="2"/>
      <c r="M479" s="2"/>
      <c r="O479" s="2"/>
      <c r="P479" s="2"/>
      <c r="U479" s="2"/>
      <c r="V479" s="2"/>
    </row>
    <row r="480" spans="9:22" ht="13">
      <c r="I480" s="3"/>
      <c r="J480" s="3"/>
      <c r="L480" s="2"/>
      <c r="M480" s="2"/>
      <c r="O480" s="2"/>
      <c r="P480" s="2"/>
      <c r="U480" s="2"/>
      <c r="V480" s="2"/>
    </row>
    <row r="481" spans="9:22" ht="13">
      <c r="I481" s="3"/>
      <c r="J481" s="3"/>
      <c r="L481" s="2"/>
      <c r="M481" s="2"/>
      <c r="O481" s="2"/>
      <c r="P481" s="2"/>
      <c r="U481" s="2"/>
      <c r="V481" s="2"/>
    </row>
    <row r="482" spans="9:22" ht="13">
      <c r="I482" s="3"/>
      <c r="J482" s="3"/>
      <c r="L482" s="2"/>
      <c r="M482" s="2"/>
      <c r="O482" s="2"/>
      <c r="P482" s="2"/>
      <c r="U482" s="2"/>
      <c r="V482" s="2"/>
    </row>
    <row r="483" spans="9:22" ht="13">
      <c r="I483" s="3"/>
      <c r="J483" s="3"/>
      <c r="L483" s="2"/>
      <c r="M483" s="2"/>
      <c r="O483" s="2"/>
      <c r="P483" s="2"/>
      <c r="U483" s="2"/>
      <c r="V483" s="2"/>
    </row>
    <row r="484" spans="9:22" ht="13">
      <c r="I484" s="3"/>
      <c r="J484" s="3"/>
      <c r="L484" s="2"/>
      <c r="M484" s="2"/>
      <c r="O484" s="2"/>
      <c r="P484" s="2"/>
      <c r="U484" s="2"/>
      <c r="V484" s="2"/>
    </row>
    <row r="485" spans="9:22" ht="13">
      <c r="I485" s="3"/>
      <c r="J485" s="3"/>
      <c r="L485" s="2"/>
      <c r="M485" s="2"/>
      <c r="O485" s="2"/>
      <c r="P485" s="2"/>
      <c r="U485" s="2"/>
      <c r="V485" s="2"/>
    </row>
    <row r="486" spans="9:22" ht="13">
      <c r="I486" s="3"/>
      <c r="J486" s="3"/>
      <c r="L486" s="2"/>
      <c r="M486" s="2"/>
      <c r="O486" s="2"/>
      <c r="P486" s="2"/>
      <c r="U486" s="2"/>
      <c r="V486" s="2"/>
    </row>
    <row r="487" spans="9:22" ht="13">
      <c r="I487" s="3"/>
      <c r="J487" s="3"/>
      <c r="L487" s="2"/>
      <c r="M487" s="2"/>
      <c r="O487" s="2"/>
      <c r="P487" s="2"/>
      <c r="U487" s="2"/>
      <c r="V487" s="2"/>
    </row>
    <row r="488" spans="9:22" ht="13">
      <c r="I488" s="3"/>
      <c r="J488" s="3"/>
      <c r="L488" s="2"/>
      <c r="M488" s="2"/>
      <c r="O488" s="2"/>
      <c r="P488" s="2"/>
      <c r="U488" s="2"/>
      <c r="V488" s="2"/>
    </row>
    <row r="489" spans="9:22" ht="13">
      <c r="I489" s="3"/>
      <c r="J489" s="3"/>
      <c r="L489" s="2"/>
      <c r="M489" s="2"/>
      <c r="O489" s="2"/>
      <c r="P489" s="2"/>
      <c r="U489" s="2"/>
      <c r="V489" s="2"/>
    </row>
    <row r="490" spans="9:22" ht="13">
      <c r="I490" s="3"/>
      <c r="J490" s="3"/>
      <c r="L490" s="2"/>
      <c r="M490" s="2"/>
      <c r="O490" s="2"/>
      <c r="P490" s="2"/>
      <c r="U490" s="2"/>
      <c r="V490" s="2"/>
    </row>
    <row r="491" spans="9:22" ht="13">
      <c r="I491" s="3"/>
      <c r="J491" s="3"/>
      <c r="L491" s="2"/>
      <c r="M491" s="2"/>
      <c r="O491" s="2"/>
      <c r="P491" s="2"/>
      <c r="U491" s="2"/>
      <c r="V491" s="2"/>
    </row>
    <row r="492" spans="9:22" ht="13">
      <c r="I492" s="3"/>
      <c r="J492" s="3"/>
      <c r="L492" s="2"/>
      <c r="M492" s="2"/>
      <c r="O492" s="2"/>
      <c r="P492" s="2"/>
      <c r="U492" s="2"/>
      <c r="V492" s="2"/>
    </row>
    <row r="493" spans="9:22" ht="13">
      <c r="I493" s="3"/>
      <c r="J493" s="3"/>
      <c r="L493" s="2"/>
      <c r="M493" s="2"/>
      <c r="O493" s="2"/>
      <c r="P493" s="2"/>
      <c r="U493" s="2"/>
      <c r="V493" s="2"/>
    </row>
    <row r="494" spans="9:22" ht="13">
      <c r="I494" s="3"/>
      <c r="J494" s="3"/>
      <c r="L494" s="2"/>
      <c r="M494" s="2"/>
      <c r="O494" s="2"/>
      <c r="P494" s="2"/>
      <c r="U494" s="2"/>
      <c r="V494" s="2"/>
    </row>
    <row r="495" spans="9:22" ht="13">
      <c r="I495" s="3"/>
      <c r="J495" s="3"/>
      <c r="L495" s="2"/>
      <c r="M495" s="2"/>
      <c r="O495" s="2"/>
      <c r="P495" s="2"/>
      <c r="U495" s="2"/>
      <c r="V495" s="2"/>
    </row>
    <row r="496" spans="9:22" ht="13">
      <c r="I496" s="3"/>
      <c r="J496" s="3"/>
      <c r="L496" s="2"/>
      <c r="M496" s="2"/>
      <c r="O496" s="2"/>
      <c r="P496" s="2"/>
      <c r="U496" s="2"/>
      <c r="V496" s="2"/>
    </row>
    <row r="497" spans="9:22" ht="13">
      <c r="I497" s="3"/>
      <c r="J497" s="3"/>
      <c r="L497" s="2"/>
      <c r="M497" s="2"/>
      <c r="O497" s="2"/>
      <c r="P497" s="2"/>
      <c r="U497" s="2"/>
      <c r="V497" s="2"/>
    </row>
    <row r="498" spans="9:22" ht="13">
      <c r="I498" s="3"/>
      <c r="J498" s="3"/>
      <c r="L498" s="2"/>
      <c r="M498" s="2"/>
      <c r="O498" s="2"/>
      <c r="P498" s="2"/>
      <c r="U498" s="2"/>
      <c r="V498" s="2"/>
    </row>
    <row r="499" spans="9:22" ht="13">
      <c r="I499" s="3"/>
      <c r="J499" s="3"/>
      <c r="L499" s="2"/>
      <c r="M499" s="2"/>
      <c r="O499" s="2"/>
      <c r="P499" s="2"/>
      <c r="U499" s="2"/>
      <c r="V499" s="2"/>
    </row>
    <row r="500" spans="9:22" ht="13">
      <c r="I500" s="3"/>
      <c r="J500" s="3"/>
      <c r="L500" s="2"/>
      <c r="M500" s="2"/>
      <c r="O500" s="2"/>
      <c r="P500" s="2"/>
      <c r="U500" s="2"/>
      <c r="V500" s="2"/>
    </row>
    <row r="501" spans="9:22" ht="13">
      <c r="I501" s="3"/>
      <c r="J501" s="3"/>
      <c r="L501" s="2"/>
      <c r="M501" s="2"/>
      <c r="O501" s="2"/>
      <c r="P501" s="2"/>
      <c r="U501" s="2"/>
      <c r="V501" s="2"/>
    </row>
    <row r="502" spans="9:22" ht="13">
      <c r="I502" s="3"/>
      <c r="J502" s="3"/>
      <c r="L502" s="2"/>
      <c r="M502" s="2"/>
      <c r="O502" s="2"/>
      <c r="P502" s="2"/>
      <c r="U502" s="2"/>
      <c r="V502" s="2"/>
    </row>
    <row r="503" spans="9:22" ht="13">
      <c r="I503" s="3"/>
      <c r="J503" s="3"/>
      <c r="L503" s="2"/>
      <c r="M503" s="2"/>
      <c r="O503" s="2"/>
      <c r="P503" s="2"/>
      <c r="U503" s="2"/>
      <c r="V503" s="2"/>
    </row>
    <row r="504" spans="9:22" ht="13">
      <c r="I504" s="3"/>
      <c r="J504" s="3"/>
      <c r="L504" s="2"/>
      <c r="M504" s="2"/>
      <c r="O504" s="2"/>
      <c r="P504" s="2"/>
      <c r="U504" s="2"/>
      <c r="V504" s="2"/>
    </row>
    <row r="505" spans="9:22" ht="13">
      <c r="I505" s="3"/>
      <c r="J505" s="3"/>
      <c r="L505" s="2"/>
      <c r="M505" s="2"/>
      <c r="O505" s="2"/>
      <c r="P505" s="2"/>
      <c r="U505" s="2"/>
      <c r="V505" s="2"/>
    </row>
    <row r="506" spans="9:22" ht="13">
      <c r="I506" s="3"/>
      <c r="J506" s="3"/>
      <c r="L506" s="2"/>
      <c r="M506" s="2"/>
      <c r="O506" s="2"/>
      <c r="P506" s="2"/>
      <c r="U506" s="2"/>
      <c r="V506" s="2"/>
    </row>
    <row r="507" spans="9:22" ht="13">
      <c r="I507" s="3"/>
      <c r="J507" s="3"/>
      <c r="L507" s="2"/>
      <c r="M507" s="2"/>
      <c r="O507" s="2"/>
      <c r="P507" s="2"/>
      <c r="U507" s="2"/>
      <c r="V507" s="2"/>
    </row>
    <row r="508" spans="9:22" ht="13">
      <c r="I508" s="3"/>
      <c r="J508" s="3"/>
      <c r="L508" s="2"/>
      <c r="M508" s="2"/>
      <c r="O508" s="2"/>
      <c r="P508" s="2"/>
      <c r="U508" s="2"/>
      <c r="V508" s="2"/>
    </row>
    <row r="509" spans="9:22" ht="13">
      <c r="I509" s="3"/>
      <c r="J509" s="3"/>
      <c r="L509" s="2"/>
      <c r="M509" s="2"/>
      <c r="O509" s="2"/>
      <c r="P509" s="2"/>
      <c r="U509" s="2"/>
      <c r="V509" s="2"/>
    </row>
    <row r="510" spans="9:22" ht="13">
      <c r="I510" s="3"/>
      <c r="J510" s="3"/>
      <c r="L510" s="2"/>
      <c r="M510" s="2"/>
      <c r="O510" s="2"/>
      <c r="P510" s="2"/>
      <c r="U510" s="2"/>
      <c r="V510" s="2"/>
    </row>
    <row r="511" spans="9:22" ht="13">
      <c r="I511" s="3"/>
      <c r="J511" s="3"/>
      <c r="L511" s="2"/>
      <c r="M511" s="2"/>
      <c r="O511" s="2"/>
      <c r="P511" s="2"/>
      <c r="U511" s="2"/>
      <c r="V511" s="2"/>
    </row>
    <row r="512" spans="9:22" ht="13">
      <c r="I512" s="3"/>
      <c r="J512" s="3"/>
      <c r="L512" s="2"/>
      <c r="M512" s="2"/>
      <c r="O512" s="2"/>
      <c r="P512" s="2"/>
      <c r="U512" s="2"/>
      <c r="V512" s="2"/>
    </row>
    <row r="513" spans="9:22" ht="13">
      <c r="I513" s="3"/>
      <c r="J513" s="3"/>
      <c r="L513" s="2"/>
      <c r="M513" s="2"/>
      <c r="O513" s="2"/>
      <c r="P513" s="2"/>
      <c r="U513" s="2"/>
      <c r="V513" s="2"/>
    </row>
    <row r="514" spans="9:22" ht="13">
      <c r="I514" s="3"/>
      <c r="J514" s="3"/>
      <c r="L514" s="2"/>
      <c r="M514" s="2"/>
      <c r="O514" s="2"/>
      <c r="P514" s="2"/>
      <c r="U514" s="2"/>
      <c r="V514" s="2"/>
    </row>
    <row r="515" spans="9:22" ht="13">
      <c r="I515" s="3"/>
      <c r="J515" s="3"/>
      <c r="L515" s="2"/>
      <c r="M515" s="2"/>
      <c r="O515" s="2"/>
      <c r="P515" s="2"/>
      <c r="U515" s="2"/>
      <c r="V515" s="2"/>
    </row>
    <row r="516" spans="9:22" ht="13">
      <c r="I516" s="3"/>
      <c r="J516" s="3"/>
      <c r="L516" s="2"/>
      <c r="M516" s="2"/>
      <c r="O516" s="2"/>
      <c r="P516" s="2"/>
      <c r="U516" s="2"/>
      <c r="V516" s="2"/>
    </row>
    <row r="517" spans="9:22" ht="13">
      <c r="I517" s="3"/>
      <c r="J517" s="3"/>
      <c r="L517" s="2"/>
      <c r="M517" s="2"/>
      <c r="O517" s="2"/>
      <c r="P517" s="2"/>
      <c r="U517" s="2"/>
      <c r="V517" s="2"/>
    </row>
    <row r="518" spans="9:22" ht="13">
      <c r="I518" s="3"/>
      <c r="J518" s="3"/>
      <c r="L518" s="2"/>
      <c r="M518" s="2"/>
      <c r="O518" s="2"/>
      <c r="P518" s="2"/>
      <c r="U518" s="2"/>
      <c r="V518" s="2"/>
    </row>
    <row r="519" spans="9:22" ht="13">
      <c r="I519" s="3"/>
      <c r="J519" s="3"/>
      <c r="L519" s="2"/>
      <c r="M519" s="2"/>
      <c r="O519" s="2"/>
      <c r="P519" s="2"/>
      <c r="U519" s="2"/>
      <c r="V519" s="2"/>
    </row>
    <row r="520" spans="9:22" ht="13">
      <c r="I520" s="3"/>
      <c r="J520" s="3"/>
      <c r="L520" s="2"/>
      <c r="M520" s="2"/>
      <c r="O520" s="2"/>
      <c r="P520" s="2"/>
      <c r="U520" s="2"/>
      <c r="V520" s="2"/>
    </row>
    <row r="521" spans="9:22" ht="13">
      <c r="I521" s="3"/>
      <c r="J521" s="3"/>
      <c r="L521" s="2"/>
      <c r="M521" s="2"/>
      <c r="O521" s="2"/>
      <c r="P521" s="2"/>
      <c r="U521" s="2"/>
      <c r="V521" s="2"/>
    </row>
    <row r="522" spans="9:22" ht="13">
      <c r="I522" s="3"/>
      <c r="J522" s="3"/>
      <c r="L522" s="2"/>
      <c r="M522" s="2"/>
      <c r="O522" s="2"/>
      <c r="P522" s="2"/>
      <c r="U522" s="2"/>
      <c r="V522" s="2"/>
    </row>
    <row r="523" spans="9:22" ht="13">
      <c r="I523" s="3"/>
      <c r="J523" s="3"/>
      <c r="L523" s="2"/>
      <c r="M523" s="2"/>
      <c r="O523" s="2"/>
      <c r="P523" s="2"/>
      <c r="U523" s="2"/>
      <c r="V523" s="2"/>
    </row>
    <row r="524" spans="9:22" ht="13">
      <c r="I524" s="3"/>
      <c r="J524" s="3"/>
      <c r="L524" s="2"/>
      <c r="M524" s="2"/>
      <c r="O524" s="2"/>
      <c r="P524" s="2"/>
      <c r="U524" s="2"/>
      <c r="V524" s="2"/>
    </row>
    <row r="525" spans="9:22" ht="13">
      <c r="I525" s="3"/>
      <c r="J525" s="3"/>
      <c r="L525" s="2"/>
      <c r="M525" s="2"/>
      <c r="O525" s="2"/>
      <c r="P525" s="2"/>
      <c r="U525" s="2"/>
      <c r="V525" s="2"/>
    </row>
    <row r="526" spans="9:22" ht="13">
      <c r="I526" s="3"/>
      <c r="J526" s="3"/>
      <c r="L526" s="2"/>
      <c r="M526" s="2"/>
      <c r="O526" s="2"/>
      <c r="P526" s="2"/>
      <c r="U526" s="2"/>
      <c r="V526" s="2"/>
    </row>
    <row r="527" spans="9:22" ht="13">
      <c r="I527" s="3"/>
      <c r="J527" s="3"/>
      <c r="L527" s="2"/>
      <c r="M527" s="2"/>
      <c r="O527" s="2"/>
      <c r="P527" s="2"/>
      <c r="U527" s="2"/>
      <c r="V527" s="2"/>
    </row>
    <row r="528" spans="9:22" ht="13">
      <c r="I528" s="3"/>
      <c r="J528" s="3"/>
      <c r="L528" s="2"/>
      <c r="M528" s="2"/>
      <c r="O528" s="2"/>
      <c r="P528" s="2"/>
      <c r="U528" s="2"/>
      <c r="V528" s="2"/>
    </row>
    <row r="529" spans="9:22" ht="13">
      <c r="I529" s="3"/>
      <c r="J529" s="3"/>
      <c r="L529" s="2"/>
      <c r="M529" s="2"/>
      <c r="O529" s="2"/>
      <c r="P529" s="2"/>
      <c r="U529" s="2"/>
      <c r="V529" s="2"/>
    </row>
    <row r="530" spans="9:22" ht="13">
      <c r="I530" s="3"/>
      <c r="J530" s="3"/>
      <c r="L530" s="2"/>
      <c r="M530" s="2"/>
      <c r="O530" s="2"/>
      <c r="P530" s="2"/>
      <c r="U530" s="2"/>
      <c r="V530" s="2"/>
    </row>
    <row r="531" spans="9:22" ht="13">
      <c r="I531" s="3"/>
      <c r="J531" s="3"/>
      <c r="L531" s="2"/>
      <c r="M531" s="2"/>
      <c r="O531" s="2"/>
      <c r="P531" s="2"/>
      <c r="U531" s="2"/>
      <c r="V531" s="2"/>
    </row>
    <row r="532" spans="9:22" ht="13">
      <c r="I532" s="3"/>
      <c r="J532" s="3"/>
      <c r="L532" s="2"/>
      <c r="M532" s="2"/>
      <c r="O532" s="2"/>
      <c r="P532" s="2"/>
      <c r="U532" s="2"/>
      <c r="V532" s="2"/>
    </row>
    <row r="533" spans="9:22" ht="13">
      <c r="I533" s="3"/>
      <c r="J533" s="3"/>
      <c r="L533" s="2"/>
      <c r="M533" s="2"/>
      <c r="O533" s="2"/>
      <c r="P533" s="2"/>
      <c r="U533" s="2"/>
      <c r="V533" s="2"/>
    </row>
    <row r="534" spans="9:22" ht="13">
      <c r="I534" s="3"/>
      <c r="J534" s="3"/>
      <c r="L534" s="2"/>
      <c r="M534" s="2"/>
      <c r="O534" s="2"/>
      <c r="P534" s="2"/>
      <c r="U534" s="2"/>
      <c r="V534" s="2"/>
    </row>
    <row r="535" spans="9:22" ht="13">
      <c r="I535" s="3"/>
      <c r="J535" s="3"/>
      <c r="L535" s="2"/>
      <c r="M535" s="2"/>
      <c r="O535" s="2"/>
      <c r="P535" s="2"/>
      <c r="U535" s="2"/>
      <c r="V535" s="2"/>
    </row>
    <row r="536" spans="9:22" ht="13">
      <c r="I536" s="3"/>
      <c r="J536" s="3"/>
      <c r="L536" s="2"/>
      <c r="M536" s="2"/>
      <c r="O536" s="2"/>
      <c r="P536" s="2"/>
      <c r="U536" s="2"/>
      <c r="V536" s="2"/>
    </row>
    <row r="537" spans="9:22" ht="13">
      <c r="I537" s="3"/>
      <c r="J537" s="3"/>
      <c r="L537" s="2"/>
      <c r="M537" s="2"/>
      <c r="O537" s="2"/>
      <c r="P537" s="2"/>
      <c r="U537" s="2"/>
      <c r="V537" s="2"/>
    </row>
    <row r="538" spans="9:22" ht="13">
      <c r="I538" s="3"/>
      <c r="J538" s="3"/>
      <c r="L538" s="2"/>
      <c r="M538" s="2"/>
      <c r="O538" s="2"/>
      <c r="P538" s="2"/>
      <c r="U538" s="2"/>
      <c r="V538" s="2"/>
    </row>
    <row r="539" spans="9:22" ht="13">
      <c r="I539" s="3"/>
      <c r="J539" s="3"/>
      <c r="L539" s="2"/>
      <c r="M539" s="2"/>
      <c r="O539" s="2"/>
      <c r="P539" s="2"/>
      <c r="U539" s="2"/>
      <c r="V539" s="2"/>
    </row>
    <row r="540" spans="9:22" ht="13">
      <c r="I540" s="3"/>
      <c r="J540" s="3"/>
      <c r="L540" s="2"/>
      <c r="M540" s="2"/>
      <c r="O540" s="2"/>
      <c r="P540" s="2"/>
      <c r="U540" s="2"/>
      <c r="V540" s="2"/>
    </row>
    <row r="541" spans="9:22" ht="13">
      <c r="I541" s="3"/>
      <c r="J541" s="3"/>
      <c r="L541" s="2"/>
      <c r="M541" s="2"/>
      <c r="O541" s="2"/>
      <c r="P541" s="2"/>
      <c r="U541" s="2"/>
      <c r="V541" s="2"/>
    </row>
    <row r="542" spans="9:22" ht="13">
      <c r="I542" s="3"/>
      <c r="J542" s="3"/>
      <c r="L542" s="2"/>
      <c r="M542" s="2"/>
      <c r="O542" s="2"/>
      <c r="P542" s="2"/>
      <c r="U542" s="2"/>
      <c r="V542" s="2"/>
    </row>
    <row r="543" spans="9:22" ht="13">
      <c r="I543" s="3"/>
      <c r="J543" s="3"/>
      <c r="L543" s="2"/>
      <c r="M543" s="2"/>
      <c r="O543" s="2"/>
      <c r="P543" s="2"/>
      <c r="U543" s="2"/>
      <c r="V543" s="2"/>
    </row>
    <row r="544" spans="9:22" ht="13">
      <c r="I544" s="3"/>
      <c r="J544" s="3"/>
      <c r="L544" s="2"/>
      <c r="M544" s="2"/>
      <c r="O544" s="2"/>
      <c r="P544" s="2"/>
      <c r="U544" s="2"/>
      <c r="V544" s="2"/>
    </row>
    <row r="545" spans="9:22" ht="13">
      <c r="I545" s="3"/>
      <c r="J545" s="3"/>
      <c r="L545" s="2"/>
      <c r="M545" s="2"/>
      <c r="O545" s="2"/>
      <c r="P545" s="2"/>
      <c r="U545" s="2"/>
      <c r="V545" s="2"/>
    </row>
    <row r="546" spans="9:22" ht="13">
      <c r="I546" s="3"/>
      <c r="J546" s="3"/>
      <c r="L546" s="2"/>
      <c r="M546" s="2"/>
      <c r="O546" s="2"/>
      <c r="P546" s="2"/>
      <c r="U546" s="2"/>
      <c r="V546" s="2"/>
    </row>
    <row r="547" spans="9:22" ht="13">
      <c r="I547" s="3"/>
      <c r="J547" s="3"/>
      <c r="L547" s="2"/>
      <c r="M547" s="2"/>
      <c r="O547" s="2"/>
      <c r="P547" s="2"/>
      <c r="U547" s="2"/>
      <c r="V547" s="2"/>
    </row>
    <row r="548" spans="9:22" ht="13">
      <c r="I548" s="3"/>
      <c r="J548" s="3"/>
      <c r="L548" s="2"/>
      <c r="M548" s="2"/>
      <c r="O548" s="2"/>
      <c r="P548" s="2"/>
      <c r="U548" s="2"/>
      <c r="V548" s="2"/>
    </row>
    <row r="549" spans="9:22" ht="13">
      <c r="I549" s="3"/>
      <c r="J549" s="3"/>
      <c r="L549" s="2"/>
      <c r="M549" s="2"/>
      <c r="O549" s="2"/>
      <c r="P549" s="2"/>
      <c r="U549" s="2"/>
      <c r="V549" s="2"/>
    </row>
    <row r="550" spans="9:22" ht="13">
      <c r="I550" s="3"/>
      <c r="J550" s="3"/>
      <c r="L550" s="2"/>
      <c r="M550" s="2"/>
      <c r="O550" s="2"/>
      <c r="P550" s="2"/>
      <c r="U550" s="2"/>
      <c r="V550" s="2"/>
    </row>
    <row r="551" spans="9:22" ht="13">
      <c r="I551" s="3"/>
      <c r="J551" s="3"/>
      <c r="L551" s="2"/>
      <c r="M551" s="2"/>
      <c r="O551" s="2"/>
      <c r="P551" s="2"/>
      <c r="U551" s="2"/>
      <c r="V551" s="2"/>
    </row>
    <row r="552" spans="9:22" ht="13">
      <c r="I552" s="3"/>
      <c r="J552" s="3"/>
      <c r="L552" s="2"/>
      <c r="M552" s="2"/>
      <c r="O552" s="2"/>
      <c r="P552" s="2"/>
      <c r="U552" s="2"/>
      <c r="V552" s="2"/>
    </row>
    <row r="553" spans="9:22" ht="13">
      <c r="I553" s="3"/>
      <c r="J553" s="3"/>
      <c r="L553" s="2"/>
      <c r="M553" s="2"/>
      <c r="O553" s="2"/>
      <c r="P553" s="2"/>
      <c r="U553" s="2"/>
      <c r="V553" s="2"/>
    </row>
    <row r="554" spans="9:22" ht="13">
      <c r="I554" s="3"/>
      <c r="J554" s="3"/>
      <c r="L554" s="2"/>
      <c r="M554" s="2"/>
      <c r="O554" s="2"/>
      <c r="P554" s="2"/>
      <c r="U554" s="2"/>
      <c r="V554" s="2"/>
    </row>
    <row r="555" spans="9:22" ht="13">
      <c r="I555" s="3"/>
      <c r="J555" s="3"/>
      <c r="L555" s="2"/>
      <c r="M555" s="2"/>
      <c r="O555" s="2"/>
      <c r="P555" s="2"/>
      <c r="U555" s="2"/>
      <c r="V555" s="2"/>
    </row>
    <row r="556" spans="9:22" ht="13">
      <c r="I556" s="3"/>
      <c r="J556" s="3"/>
      <c r="L556" s="2"/>
      <c r="M556" s="2"/>
      <c r="O556" s="2"/>
      <c r="P556" s="2"/>
      <c r="U556" s="2"/>
      <c r="V556" s="2"/>
    </row>
    <row r="557" spans="9:22" ht="13">
      <c r="I557" s="3"/>
      <c r="J557" s="3"/>
      <c r="L557" s="2"/>
      <c r="M557" s="2"/>
      <c r="O557" s="2"/>
      <c r="P557" s="2"/>
      <c r="U557" s="2"/>
      <c r="V557" s="2"/>
    </row>
    <row r="558" spans="9:22" ht="13">
      <c r="I558" s="3"/>
      <c r="J558" s="3"/>
      <c r="L558" s="2"/>
      <c r="M558" s="2"/>
      <c r="O558" s="2"/>
      <c r="P558" s="2"/>
      <c r="U558" s="2"/>
      <c r="V558" s="2"/>
    </row>
    <row r="559" spans="9:22" ht="13">
      <c r="I559" s="3"/>
      <c r="J559" s="3"/>
      <c r="L559" s="2"/>
      <c r="M559" s="2"/>
      <c r="O559" s="2"/>
      <c r="P559" s="2"/>
      <c r="U559" s="2"/>
      <c r="V559" s="2"/>
    </row>
    <row r="560" spans="9:22" ht="13">
      <c r="I560" s="3"/>
      <c r="J560" s="3"/>
      <c r="L560" s="2"/>
      <c r="M560" s="2"/>
      <c r="O560" s="2"/>
      <c r="P560" s="2"/>
      <c r="U560" s="2"/>
      <c r="V560" s="2"/>
    </row>
    <row r="561" spans="9:22" ht="13">
      <c r="I561" s="3"/>
      <c r="J561" s="3"/>
      <c r="L561" s="2"/>
      <c r="M561" s="2"/>
      <c r="O561" s="2"/>
      <c r="P561" s="2"/>
      <c r="U561" s="2"/>
      <c r="V561" s="2"/>
    </row>
    <row r="562" spans="9:22" ht="13">
      <c r="I562" s="3"/>
      <c r="J562" s="3"/>
      <c r="L562" s="2"/>
      <c r="M562" s="2"/>
      <c r="O562" s="2"/>
      <c r="P562" s="2"/>
      <c r="U562" s="2"/>
      <c r="V562" s="2"/>
    </row>
    <row r="563" spans="9:22" ht="13">
      <c r="I563" s="3"/>
      <c r="J563" s="3"/>
      <c r="L563" s="2"/>
      <c r="M563" s="2"/>
      <c r="O563" s="2"/>
      <c r="P563" s="2"/>
      <c r="U563" s="2"/>
      <c r="V563" s="2"/>
    </row>
    <row r="564" spans="9:22" ht="13">
      <c r="I564" s="3"/>
      <c r="J564" s="3"/>
      <c r="L564" s="2"/>
      <c r="M564" s="2"/>
      <c r="O564" s="2"/>
      <c r="P564" s="2"/>
      <c r="U564" s="2"/>
      <c r="V564" s="2"/>
    </row>
    <row r="565" spans="9:22" ht="13">
      <c r="I565" s="3"/>
      <c r="J565" s="3"/>
      <c r="L565" s="2"/>
      <c r="M565" s="2"/>
      <c r="O565" s="2"/>
      <c r="P565" s="2"/>
      <c r="U565" s="2"/>
      <c r="V565" s="2"/>
    </row>
    <row r="566" spans="9:22" ht="13">
      <c r="I566" s="3"/>
      <c r="J566" s="3"/>
      <c r="L566" s="2"/>
      <c r="M566" s="2"/>
      <c r="O566" s="2"/>
      <c r="P566" s="2"/>
      <c r="U566" s="2"/>
      <c r="V566" s="2"/>
    </row>
    <row r="567" spans="9:22" ht="13">
      <c r="I567" s="3"/>
      <c r="J567" s="3"/>
      <c r="L567" s="2"/>
      <c r="M567" s="2"/>
      <c r="O567" s="2"/>
      <c r="P567" s="2"/>
      <c r="U567" s="2"/>
      <c r="V567" s="2"/>
    </row>
    <row r="568" spans="9:22" ht="13">
      <c r="I568" s="3"/>
      <c r="J568" s="3"/>
      <c r="L568" s="2"/>
      <c r="M568" s="2"/>
      <c r="O568" s="2"/>
      <c r="P568" s="2"/>
      <c r="U568" s="2"/>
      <c r="V568" s="2"/>
    </row>
    <row r="569" spans="9:22" ht="13">
      <c r="I569" s="3"/>
      <c r="J569" s="3"/>
      <c r="L569" s="2"/>
      <c r="M569" s="2"/>
      <c r="O569" s="2"/>
      <c r="P569" s="2"/>
      <c r="U569" s="2"/>
      <c r="V569" s="2"/>
    </row>
    <row r="570" spans="9:22" ht="13">
      <c r="I570" s="3"/>
      <c r="J570" s="3"/>
      <c r="L570" s="2"/>
      <c r="M570" s="2"/>
      <c r="O570" s="2"/>
      <c r="P570" s="2"/>
      <c r="U570" s="2"/>
      <c r="V570" s="2"/>
    </row>
    <row r="571" spans="9:22" ht="13">
      <c r="I571" s="3"/>
      <c r="J571" s="3"/>
      <c r="L571" s="2"/>
      <c r="M571" s="2"/>
      <c r="O571" s="2"/>
      <c r="P571" s="2"/>
      <c r="U571" s="2"/>
      <c r="V571" s="2"/>
    </row>
    <row r="572" spans="9:22" ht="13">
      <c r="I572" s="3"/>
      <c r="J572" s="3"/>
      <c r="L572" s="2"/>
      <c r="M572" s="2"/>
      <c r="O572" s="2"/>
      <c r="P572" s="2"/>
      <c r="U572" s="2"/>
      <c r="V572" s="2"/>
    </row>
    <row r="573" spans="9:22" ht="13">
      <c r="I573" s="3"/>
      <c r="J573" s="3"/>
      <c r="L573" s="2"/>
      <c r="M573" s="2"/>
      <c r="O573" s="2"/>
      <c r="P573" s="2"/>
      <c r="U573" s="2"/>
      <c r="V573" s="2"/>
    </row>
    <row r="574" spans="9:22" ht="13">
      <c r="I574" s="3"/>
      <c r="J574" s="3"/>
      <c r="L574" s="2"/>
      <c r="M574" s="2"/>
      <c r="O574" s="2"/>
      <c r="P574" s="2"/>
      <c r="U574" s="2"/>
      <c r="V574" s="2"/>
    </row>
    <row r="575" spans="9:22" ht="13">
      <c r="I575" s="3"/>
      <c r="J575" s="3"/>
      <c r="L575" s="2"/>
      <c r="M575" s="2"/>
      <c r="O575" s="2"/>
      <c r="P575" s="2"/>
      <c r="U575" s="2"/>
      <c r="V575" s="2"/>
    </row>
    <row r="576" spans="9:22" ht="13">
      <c r="I576" s="3"/>
      <c r="J576" s="3"/>
      <c r="L576" s="2"/>
      <c r="M576" s="2"/>
      <c r="O576" s="2"/>
      <c r="P576" s="2"/>
      <c r="U576" s="2"/>
      <c r="V576" s="2"/>
    </row>
    <row r="577" spans="9:22" ht="13">
      <c r="I577" s="3"/>
      <c r="J577" s="3"/>
      <c r="L577" s="2"/>
      <c r="M577" s="2"/>
      <c r="O577" s="2"/>
      <c r="P577" s="2"/>
      <c r="U577" s="2"/>
      <c r="V577" s="2"/>
    </row>
    <row r="578" spans="9:22" ht="13">
      <c r="I578" s="3"/>
      <c r="J578" s="3"/>
      <c r="L578" s="2"/>
      <c r="M578" s="2"/>
      <c r="O578" s="2"/>
      <c r="P578" s="2"/>
      <c r="U578" s="2"/>
      <c r="V578" s="2"/>
    </row>
    <row r="579" spans="9:22" ht="13">
      <c r="I579" s="3"/>
      <c r="J579" s="3"/>
      <c r="L579" s="2"/>
      <c r="M579" s="2"/>
      <c r="O579" s="2"/>
      <c r="P579" s="2"/>
      <c r="U579" s="2"/>
      <c r="V579" s="2"/>
    </row>
    <row r="580" spans="9:22" ht="13">
      <c r="I580" s="3"/>
      <c r="J580" s="3"/>
      <c r="L580" s="2"/>
      <c r="M580" s="2"/>
      <c r="O580" s="2"/>
      <c r="P580" s="2"/>
      <c r="U580" s="2"/>
      <c r="V580" s="2"/>
    </row>
    <row r="581" spans="9:22" ht="13">
      <c r="I581" s="3"/>
      <c r="J581" s="3"/>
      <c r="L581" s="2"/>
      <c r="M581" s="2"/>
      <c r="O581" s="2"/>
      <c r="P581" s="2"/>
      <c r="U581" s="2"/>
      <c r="V581" s="2"/>
    </row>
    <row r="582" spans="9:22" ht="13">
      <c r="I582" s="3"/>
      <c r="J582" s="3"/>
      <c r="L582" s="2"/>
      <c r="M582" s="2"/>
      <c r="O582" s="2"/>
      <c r="P582" s="2"/>
      <c r="U582" s="2"/>
      <c r="V582" s="2"/>
    </row>
    <row r="583" spans="9:22" ht="13">
      <c r="I583" s="3"/>
      <c r="J583" s="3"/>
      <c r="L583" s="2"/>
      <c r="M583" s="2"/>
      <c r="O583" s="2"/>
      <c r="P583" s="2"/>
      <c r="U583" s="2"/>
      <c r="V583" s="2"/>
    </row>
    <row r="584" spans="9:22" ht="13">
      <c r="I584" s="3"/>
      <c r="J584" s="3"/>
      <c r="L584" s="2"/>
      <c r="M584" s="2"/>
      <c r="O584" s="2"/>
      <c r="P584" s="2"/>
      <c r="U584" s="2"/>
      <c r="V584" s="2"/>
    </row>
    <row r="585" spans="9:22" ht="13">
      <c r="I585" s="3"/>
      <c r="J585" s="3"/>
      <c r="L585" s="2"/>
      <c r="M585" s="2"/>
      <c r="O585" s="2"/>
      <c r="P585" s="2"/>
      <c r="U585" s="2"/>
      <c r="V585" s="2"/>
    </row>
    <row r="586" spans="9:22" ht="13">
      <c r="I586" s="3"/>
      <c r="J586" s="3"/>
      <c r="L586" s="2"/>
      <c r="M586" s="2"/>
      <c r="O586" s="2"/>
      <c r="P586" s="2"/>
      <c r="U586" s="2"/>
      <c r="V586" s="2"/>
    </row>
    <row r="587" spans="9:22" ht="13">
      <c r="I587" s="3"/>
      <c r="J587" s="3"/>
      <c r="L587" s="2"/>
      <c r="M587" s="2"/>
      <c r="O587" s="2"/>
      <c r="P587" s="2"/>
      <c r="U587" s="2"/>
      <c r="V587" s="2"/>
    </row>
    <row r="588" spans="9:22" ht="13">
      <c r="I588" s="3"/>
      <c r="J588" s="3"/>
      <c r="L588" s="2"/>
      <c r="M588" s="2"/>
      <c r="O588" s="2"/>
      <c r="P588" s="2"/>
      <c r="U588" s="2"/>
      <c r="V588" s="2"/>
    </row>
    <row r="589" spans="9:22" ht="13">
      <c r="I589" s="3"/>
      <c r="J589" s="3"/>
      <c r="L589" s="2"/>
      <c r="M589" s="2"/>
      <c r="O589" s="2"/>
      <c r="P589" s="2"/>
      <c r="U589" s="2"/>
      <c r="V589" s="2"/>
    </row>
    <row r="590" spans="9:22" ht="13">
      <c r="I590" s="3"/>
      <c r="J590" s="3"/>
      <c r="L590" s="2"/>
      <c r="M590" s="2"/>
      <c r="O590" s="2"/>
      <c r="P590" s="2"/>
      <c r="U590" s="2"/>
      <c r="V590" s="2"/>
    </row>
    <row r="591" spans="9:22" ht="13">
      <c r="I591" s="3"/>
      <c r="J591" s="3"/>
      <c r="L591" s="2"/>
      <c r="M591" s="2"/>
      <c r="O591" s="2"/>
      <c r="P591" s="2"/>
      <c r="U591" s="2"/>
      <c r="V591" s="2"/>
    </row>
    <row r="592" spans="9:22" ht="13">
      <c r="I592" s="3"/>
      <c r="J592" s="3"/>
      <c r="L592" s="2"/>
      <c r="M592" s="2"/>
      <c r="O592" s="2"/>
      <c r="P592" s="2"/>
      <c r="U592" s="2"/>
      <c r="V592" s="2"/>
    </row>
    <row r="593" spans="9:22" ht="13">
      <c r="I593" s="3"/>
      <c r="J593" s="3"/>
      <c r="L593" s="2"/>
      <c r="M593" s="2"/>
      <c r="O593" s="2"/>
      <c r="P593" s="2"/>
      <c r="U593" s="2"/>
      <c r="V593" s="2"/>
    </row>
    <row r="594" spans="9:22" ht="13">
      <c r="I594" s="3"/>
      <c r="J594" s="3"/>
      <c r="L594" s="2"/>
      <c r="M594" s="2"/>
      <c r="O594" s="2"/>
      <c r="P594" s="2"/>
      <c r="U594" s="2"/>
      <c r="V594" s="2"/>
    </row>
    <row r="595" spans="9:22" ht="13">
      <c r="I595" s="3"/>
      <c r="J595" s="3"/>
      <c r="L595" s="2"/>
      <c r="M595" s="2"/>
      <c r="O595" s="2"/>
      <c r="P595" s="2"/>
      <c r="U595" s="2"/>
      <c r="V595" s="2"/>
    </row>
    <row r="596" spans="9:22" ht="13">
      <c r="I596" s="3"/>
      <c r="J596" s="3"/>
      <c r="L596" s="2"/>
      <c r="M596" s="2"/>
      <c r="O596" s="2"/>
      <c r="P596" s="2"/>
      <c r="U596" s="2"/>
      <c r="V596" s="2"/>
    </row>
    <row r="597" spans="9:22" ht="13">
      <c r="I597" s="3"/>
      <c r="J597" s="3"/>
      <c r="L597" s="2"/>
      <c r="M597" s="2"/>
      <c r="O597" s="2"/>
      <c r="P597" s="2"/>
      <c r="U597" s="2"/>
      <c r="V597" s="2"/>
    </row>
    <row r="598" spans="9:22" ht="13">
      <c r="I598" s="3"/>
      <c r="J598" s="3"/>
      <c r="L598" s="2"/>
      <c r="M598" s="2"/>
      <c r="O598" s="2"/>
      <c r="P598" s="2"/>
      <c r="U598" s="2"/>
      <c r="V598" s="2"/>
    </row>
    <row r="599" spans="9:22" ht="13">
      <c r="I599" s="3"/>
      <c r="J599" s="3"/>
      <c r="L599" s="2"/>
      <c r="M599" s="2"/>
      <c r="O599" s="2"/>
      <c r="P599" s="2"/>
      <c r="U599" s="2"/>
      <c r="V599" s="2"/>
    </row>
    <row r="600" spans="9:22" ht="13">
      <c r="I600" s="3"/>
      <c r="J600" s="3"/>
      <c r="L600" s="2"/>
      <c r="M600" s="2"/>
      <c r="O600" s="2"/>
      <c r="P600" s="2"/>
      <c r="U600" s="2"/>
      <c r="V600" s="2"/>
    </row>
    <row r="601" spans="9:22" ht="13">
      <c r="I601" s="3"/>
      <c r="J601" s="3"/>
      <c r="L601" s="2"/>
      <c r="M601" s="2"/>
      <c r="O601" s="2"/>
      <c r="P601" s="2"/>
      <c r="U601" s="2"/>
      <c r="V601" s="2"/>
    </row>
    <row r="602" spans="9:22" ht="13">
      <c r="I602" s="3"/>
      <c r="J602" s="3"/>
      <c r="L602" s="2"/>
      <c r="M602" s="2"/>
      <c r="O602" s="2"/>
      <c r="P602" s="2"/>
      <c r="U602" s="2"/>
      <c r="V602" s="2"/>
    </row>
    <row r="603" spans="9:22" ht="13">
      <c r="I603" s="3"/>
      <c r="J603" s="3"/>
      <c r="L603" s="2"/>
      <c r="M603" s="2"/>
      <c r="O603" s="2"/>
      <c r="P603" s="2"/>
      <c r="U603" s="2"/>
      <c r="V603" s="2"/>
    </row>
    <row r="604" spans="9:22" ht="13">
      <c r="I604" s="3"/>
      <c r="J604" s="3"/>
      <c r="L604" s="2"/>
      <c r="M604" s="2"/>
      <c r="O604" s="2"/>
      <c r="P604" s="2"/>
      <c r="U604" s="2"/>
      <c r="V604" s="2"/>
    </row>
    <row r="605" spans="9:22" ht="13">
      <c r="I605" s="3"/>
      <c r="J605" s="3"/>
      <c r="L605" s="2"/>
      <c r="M605" s="2"/>
      <c r="O605" s="2"/>
      <c r="P605" s="2"/>
      <c r="U605" s="2"/>
      <c r="V605" s="2"/>
    </row>
    <row r="606" spans="9:22" ht="13">
      <c r="I606" s="3"/>
      <c r="J606" s="3"/>
      <c r="L606" s="2"/>
      <c r="M606" s="2"/>
      <c r="O606" s="2"/>
      <c r="P606" s="2"/>
      <c r="U606" s="2"/>
      <c r="V606" s="2"/>
    </row>
    <row r="607" spans="9:22" ht="13">
      <c r="I607" s="3"/>
      <c r="J607" s="3"/>
      <c r="L607" s="2"/>
      <c r="M607" s="2"/>
      <c r="O607" s="2"/>
      <c r="P607" s="2"/>
      <c r="U607" s="2"/>
      <c r="V607" s="2"/>
    </row>
    <row r="608" spans="9:22" ht="13">
      <c r="I608" s="3"/>
      <c r="J608" s="3"/>
      <c r="L608" s="2"/>
      <c r="M608" s="2"/>
      <c r="O608" s="2"/>
      <c r="P608" s="2"/>
      <c r="U608" s="2"/>
      <c r="V608" s="2"/>
    </row>
    <row r="609" spans="9:22" ht="13">
      <c r="I609" s="3"/>
      <c r="J609" s="3"/>
      <c r="L609" s="2"/>
      <c r="M609" s="2"/>
      <c r="O609" s="2"/>
      <c r="P609" s="2"/>
      <c r="U609" s="2"/>
      <c r="V609" s="2"/>
    </row>
    <row r="610" spans="9:22" ht="13">
      <c r="I610" s="3"/>
      <c r="J610" s="3"/>
      <c r="L610" s="2"/>
      <c r="M610" s="2"/>
      <c r="O610" s="2"/>
      <c r="P610" s="2"/>
      <c r="U610" s="2"/>
      <c r="V610" s="2"/>
    </row>
    <row r="611" spans="9:22" ht="13">
      <c r="I611" s="3"/>
      <c r="J611" s="3"/>
      <c r="L611" s="2"/>
      <c r="M611" s="2"/>
      <c r="O611" s="2"/>
      <c r="P611" s="2"/>
      <c r="U611" s="2"/>
      <c r="V611" s="2"/>
    </row>
    <row r="612" spans="9:22" ht="13">
      <c r="I612" s="3"/>
      <c r="J612" s="3"/>
      <c r="L612" s="2"/>
      <c r="M612" s="2"/>
      <c r="O612" s="2"/>
      <c r="P612" s="2"/>
      <c r="U612" s="2"/>
      <c r="V612" s="2"/>
    </row>
    <row r="613" spans="9:22" ht="13">
      <c r="I613" s="3"/>
      <c r="J613" s="3"/>
      <c r="L613" s="2"/>
      <c r="M613" s="2"/>
      <c r="O613" s="2"/>
      <c r="P613" s="2"/>
      <c r="U613" s="2"/>
      <c r="V613" s="2"/>
    </row>
    <row r="614" spans="9:22" ht="13">
      <c r="I614" s="3"/>
      <c r="J614" s="3"/>
      <c r="L614" s="2"/>
      <c r="M614" s="2"/>
      <c r="O614" s="2"/>
      <c r="P614" s="2"/>
      <c r="U614" s="2"/>
      <c r="V614" s="2"/>
    </row>
    <row r="615" spans="9:22" ht="13">
      <c r="I615" s="3"/>
      <c r="J615" s="3"/>
      <c r="L615" s="2"/>
      <c r="M615" s="2"/>
      <c r="O615" s="2"/>
      <c r="P615" s="2"/>
      <c r="U615" s="2"/>
      <c r="V615" s="2"/>
    </row>
    <row r="616" spans="9:22" ht="13">
      <c r="I616" s="3"/>
      <c r="J616" s="3"/>
      <c r="L616" s="2"/>
      <c r="M616" s="2"/>
      <c r="O616" s="2"/>
      <c r="P616" s="2"/>
      <c r="U616" s="2"/>
      <c r="V616" s="2"/>
    </row>
    <row r="617" spans="9:22" ht="13">
      <c r="I617" s="3"/>
      <c r="J617" s="3"/>
      <c r="L617" s="2"/>
      <c r="M617" s="2"/>
      <c r="O617" s="2"/>
      <c r="P617" s="2"/>
      <c r="U617" s="2"/>
      <c r="V617" s="2"/>
    </row>
    <row r="618" spans="9:22" ht="13">
      <c r="I618" s="3"/>
      <c r="J618" s="3"/>
      <c r="L618" s="2"/>
      <c r="M618" s="2"/>
      <c r="O618" s="2"/>
      <c r="P618" s="2"/>
      <c r="U618" s="2"/>
      <c r="V618" s="2"/>
    </row>
    <row r="619" spans="9:22" ht="13">
      <c r="I619" s="3"/>
      <c r="J619" s="3"/>
      <c r="L619" s="2"/>
      <c r="M619" s="2"/>
      <c r="O619" s="2"/>
      <c r="P619" s="2"/>
      <c r="U619" s="2"/>
      <c r="V619" s="2"/>
    </row>
    <row r="620" spans="9:22" ht="13">
      <c r="I620" s="3"/>
      <c r="J620" s="3"/>
      <c r="L620" s="2"/>
      <c r="M620" s="2"/>
      <c r="O620" s="2"/>
      <c r="P620" s="2"/>
      <c r="U620" s="2"/>
      <c r="V620" s="2"/>
    </row>
    <row r="621" spans="9:22" ht="13">
      <c r="I621" s="3"/>
      <c r="J621" s="3"/>
      <c r="L621" s="2"/>
      <c r="M621" s="2"/>
      <c r="O621" s="2"/>
      <c r="P621" s="2"/>
      <c r="U621" s="2"/>
      <c r="V621" s="2"/>
    </row>
    <row r="622" spans="9:22" ht="13">
      <c r="I622" s="3"/>
      <c r="J622" s="3"/>
      <c r="L622" s="2"/>
      <c r="M622" s="2"/>
      <c r="O622" s="2"/>
      <c r="P622" s="2"/>
      <c r="U622" s="2"/>
      <c r="V622" s="2"/>
    </row>
    <row r="623" spans="9:22" ht="13">
      <c r="I623" s="3"/>
      <c r="J623" s="3"/>
      <c r="L623" s="2"/>
      <c r="M623" s="2"/>
      <c r="O623" s="2"/>
      <c r="P623" s="2"/>
      <c r="U623" s="2"/>
      <c r="V623" s="2"/>
    </row>
    <row r="624" spans="9:22" ht="13">
      <c r="I624" s="3"/>
      <c r="J624" s="3"/>
      <c r="L624" s="2"/>
      <c r="M624" s="2"/>
      <c r="O624" s="2"/>
      <c r="P624" s="2"/>
      <c r="U624" s="2"/>
      <c r="V624" s="2"/>
    </row>
    <row r="625" spans="9:22" ht="13">
      <c r="I625" s="3"/>
      <c r="J625" s="3"/>
      <c r="L625" s="2"/>
      <c r="M625" s="2"/>
      <c r="O625" s="2"/>
      <c r="P625" s="2"/>
      <c r="U625" s="2"/>
      <c r="V625" s="2"/>
    </row>
    <row r="626" spans="9:22" ht="13">
      <c r="I626" s="3"/>
      <c r="J626" s="3"/>
      <c r="L626" s="2"/>
      <c r="M626" s="2"/>
      <c r="O626" s="2"/>
      <c r="P626" s="2"/>
      <c r="U626" s="2"/>
      <c r="V626" s="2"/>
    </row>
    <row r="627" spans="9:22" ht="13">
      <c r="I627" s="3"/>
      <c r="J627" s="3"/>
      <c r="L627" s="2"/>
      <c r="M627" s="2"/>
      <c r="O627" s="2"/>
      <c r="P627" s="2"/>
      <c r="U627" s="2"/>
      <c r="V627" s="2"/>
    </row>
    <row r="628" spans="9:22" ht="13">
      <c r="I628" s="3"/>
      <c r="J628" s="3"/>
      <c r="L628" s="2"/>
      <c r="M628" s="2"/>
      <c r="O628" s="2"/>
      <c r="P628" s="2"/>
      <c r="U628" s="2"/>
      <c r="V628" s="2"/>
    </row>
    <row r="629" spans="9:22" ht="13">
      <c r="I629" s="3"/>
      <c r="J629" s="3"/>
      <c r="L629" s="2"/>
      <c r="M629" s="2"/>
      <c r="O629" s="2"/>
      <c r="P629" s="2"/>
      <c r="U629" s="2"/>
      <c r="V629" s="2"/>
    </row>
    <row r="630" spans="9:22" ht="13">
      <c r="I630" s="3"/>
      <c r="J630" s="3"/>
      <c r="L630" s="2"/>
      <c r="M630" s="2"/>
      <c r="O630" s="2"/>
      <c r="P630" s="2"/>
      <c r="U630" s="2"/>
      <c r="V630" s="2"/>
    </row>
    <row r="631" spans="9:22" ht="13">
      <c r="I631" s="3"/>
      <c r="J631" s="3"/>
      <c r="L631" s="2"/>
      <c r="M631" s="2"/>
      <c r="O631" s="2"/>
      <c r="P631" s="2"/>
      <c r="U631" s="2"/>
      <c r="V631" s="2"/>
    </row>
    <row r="632" spans="9:22" ht="13">
      <c r="I632" s="3"/>
      <c r="J632" s="3"/>
      <c r="L632" s="2"/>
      <c r="M632" s="2"/>
      <c r="O632" s="2"/>
      <c r="P632" s="2"/>
      <c r="U632" s="2"/>
      <c r="V632" s="2"/>
    </row>
    <row r="633" spans="9:22" ht="13">
      <c r="I633" s="3"/>
      <c r="J633" s="3"/>
      <c r="L633" s="2"/>
      <c r="M633" s="2"/>
      <c r="O633" s="2"/>
      <c r="P633" s="2"/>
      <c r="U633" s="2"/>
      <c r="V633" s="2"/>
    </row>
    <row r="634" spans="9:22" ht="13">
      <c r="I634" s="3"/>
      <c r="J634" s="3"/>
      <c r="L634" s="2"/>
      <c r="M634" s="2"/>
      <c r="O634" s="2"/>
      <c r="P634" s="2"/>
      <c r="U634" s="2"/>
      <c r="V634" s="2"/>
    </row>
    <row r="635" spans="9:22" ht="13">
      <c r="I635" s="3"/>
      <c r="J635" s="3"/>
      <c r="L635" s="2"/>
      <c r="M635" s="2"/>
      <c r="O635" s="2"/>
      <c r="P635" s="2"/>
      <c r="U635" s="2"/>
      <c r="V635" s="2"/>
    </row>
    <row r="636" spans="9:22" ht="13">
      <c r="I636" s="3"/>
      <c r="J636" s="3"/>
      <c r="L636" s="2"/>
      <c r="M636" s="2"/>
      <c r="O636" s="2"/>
      <c r="P636" s="2"/>
      <c r="U636" s="2"/>
      <c r="V636" s="2"/>
    </row>
    <row r="637" spans="9:22" ht="13">
      <c r="I637" s="3"/>
      <c r="J637" s="3"/>
      <c r="L637" s="2"/>
      <c r="M637" s="2"/>
      <c r="O637" s="2"/>
      <c r="P637" s="2"/>
      <c r="U637" s="2"/>
      <c r="V637" s="2"/>
    </row>
    <row r="638" spans="9:22" ht="13">
      <c r="I638" s="3"/>
      <c r="J638" s="3"/>
      <c r="L638" s="2"/>
      <c r="M638" s="2"/>
      <c r="O638" s="2"/>
      <c r="P638" s="2"/>
      <c r="U638" s="2"/>
      <c r="V638" s="2"/>
    </row>
    <row r="639" spans="9:22" ht="13">
      <c r="I639" s="3"/>
      <c r="J639" s="3"/>
      <c r="L639" s="2"/>
      <c r="M639" s="2"/>
      <c r="O639" s="2"/>
      <c r="P639" s="2"/>
      <c r="U639" s="2"/>
      <c r="V639" s="2"/>
    </row>
    <row r="640" spans="9:22" ht="13">
      <c r="I640" s="3"/>
      <c r="J640" s="3"/>
      <c r="L640" s="2"/>
      <c r="M640" s="2"/>
      <c r="O640" s="2"/>
      <c r="P640" s="2"/>
      <c r="U640" s="2"/>
      <c r="V640" s="2"/>
    </row>
    <row r="641" spans="9:22" ht="13">
      <c r="I641" s="3"/>
      <c r="J641" s="3"/>
      <c r="L641" s="2"/>
      <c r="M641" s="2"/>
      <c r="O641" s="2"/>
      <c r="P641" s="2"/>
      <c r="U641" s="2"/>
      <c r="V641" s="2"/>
    </row>
    <row r="642" spans="9:22" ht="13">
      <c r="I642" s="3"/>
      <c r="J642" s="3"/>
      <c r="L642" s="2"/>
      <c r="M642" s="2"/>
      <c r="O642" s="2"/>
      <c r="P642" s="2"/>
      <c r="U642" s="2"/>
      <c r="V642" s="2"/>
    </row>
    <row r="643" spans="9:22" ht="13">
      <c r="I643" s="3"/>
      <c r="J643" s="3"/>
      <c r="L643" s="2"/>
      <c r="M643" s="2"/>
      <c r="O643" s="2"/>
      <c r="P643" s="2"/>
      <c r="U643" s="2"/>
      <c r="V643" s="2"/>
    </row>
    <row r="644" spans="9:22" ht="13">
      <c r="I644" s="3"/>
      <c r="J644" s="3"/>
      <c r="L644" s="2"/>
      <c r="M644" s="2"/>
      <c r="O644" s="2"/>
      <c r="P644" s="2"/>
      <c r="U644" s="2"/>
      <c r="V644" s="2"/>
    </row>
    <row r="645" spans="9:22" ht="13">
      <c r="I645" s="3"/>
      <c r="J645" s="3"/>
      <c r="L645" s="2"/>
      <c r="M645" s="2"/>
      <c r="O645" s="2"/>
      <c r="P645" s="2"/>
      <c r="U645" s="2"/>
      <c r="V645" s="2"/>
    </row>
    <row r="646" spans="9:22" ht="13">
      <c r="I646" s="3"/>
      <c r="J646" s="3"/>
      <c r="L646" s="2"/>
      <c r="M646" s="2"/>
      <c r="O646" s="2"/>
      <c r="P646" s="2"/>
      <c r="U646" s="2"/>
      <c r="V646" s="2"/>
    </row>
    <row r="647" spans="9:22" ht="13">
      <c r="I647" s="3"/>
      <c r="J647" s="3"/>
      <c r="L647" s="2"/>
      <c r="M647" s="2"/>
      <c r="O647" s="2"/>
      <c r="P647" s="2"/>
      <c r="U647" s="2"/>
      <c r="V647" s="2"/>
    </row>
    <row r="648" spans="9:22" ht="13">
      <c r="I648" s="3"/>
      <c r="J648" s="3"/>
      <c r="L648" s="2"/>
      <c r="M648" s="2"/>
      <c r="O648" s="2"/>
      <c r="P648" s="2"/>
      <c r="U648" s="2"/>
      <c r="V648" s="2"/>
    </row>
    <row r="649" spans="9:22" ht="13">
      <c r="I649" s="3"/>
      <c r="J649" s="3"/>
      <c r="L649" s="2"/>
      <c r="M649" s="2"/>
      <c r="O649" s="2"/>
      <c r="P649" s="2"/>
      <c r="U649" s="2"/>
      <c r="V649" s="2"/>
    </row>
    <row r="650" spans="9:22" ht="13">
      <c r="I650" s="3"/>
      <c r="J650" s="3"/>
      <c r="L650" s="2"/>
      <c r="M650" s="2"/>
      <c r="O650" s="2"/>
      <c r="P650" s="2"/>
      <c r="U650" s="2"/>
      <c r="V650" s="2"/>
    </row>
    <row r="651" spans="9:22" ht="13">
      <c r="I651" s="3"/>
      <c r="J651" s="3"/>
      <c r="L651" s="2"/>
      <c r="M651" s="2"/>
      <c r="O651" s="2"/>
      <c r="P651" s="2"/>
      <c r="U651" s="2"/>
      <c r="V651" s="2"/>
    </row>
    <row r="652" spans="9:22" ht="13">
      <c r="I652" s="3"/>
      <c r="J652" s="3"/>
      <c r="L652" s="2"/>
      <c r="M652" s="2"/>
      <c r="O652" s="2"/>
      <c r="P652" s="2"/>
      <c r="U652" s="2"/>
      <c r="V652" s="2"/>
    </row>
    <row r="653" spans="9:22" ht="13">
      <c r="I653" s="3"/>
      <c r="J653" s="3"/>
      <c r="L653" s="2"/>
      <c r="M653" s="2"/>
      <c r="O653" s="2"/>
      <c r="P653" s="2"/>
      <c r="U653" s="2"/>
      <c r="V653" s="2"/>
    </row>
    <row r="654" spans="9:22" ht="13">
      <c r="I654" s="3"/>
      <c r="J654" s="3"/>
      <c r="L654" s="2"/>
      <c r="M654" s="2"/>
      <c r="O654" s="2"/>
      <c r="P654" s="2"/>
      <c r="U654" s="2"/>
      <c r="V654" s="2"/>
    </row>
    <row r="655" spans="9:22" ht="13">
      <c r="I655" s="3"/>
      <c r="J655" s="3"/>
      <c r="L655" s="2"/>
      <c r="M655" s="2"/>
      <c r="O655" s="2"/>
      <c r="P655" s="2"/>
      <c r="U655" s="2"/>
      <c r="V655" s="2"/>
    </row>
    <row r="656" spans="9:22" ht="13">
      <c r="I656" s="3"/>
      <c r="J656" s="3"/>
      <c r="L656" s="2"/>
      <c r="M656" s="2"/>
      <c r="O656" s="2"/>
      <c r="P656" s="2"/>
      <c r="U656" s="2"/>
      <c r="V656" s="2"/>
    </row>
    <row r="657" spans="9:22" ht="13">
      <c r="I657" s="3"/>
      <c r="J657" s="3"/>
      <c r="L657" s="2"/>
      <c r="M657" s="2"/>
      <c r="O657" s="2"/>
      <c r="P657" s="2"/>
      <c r="U657" s="2"/>
      <c r="V657" s="2"/>
    </row>
    <row r="658" spans="9:22" ht="13">
      <c r="I658" s="3"/>
      <c r="J658" s="3"/>
      <c r="L658" s="2"/>
      <c r="M658" s="2"/>
      <c r="O658" s="2"/>
      <c r="P658" s="2"/>
      <c r="U658" s="2"/>
      <c r="V658" s="2"/>
    </row>
    <row r="659" spans="9:22" ht="13">
      <c r="I659" s="3"/>
      <c r="J659" s="3"/>
      <c r="L659" s="2"/>
      <c r="M659" s="2"/>
      <c r="O659" s="2"/>
      <c r="P659" s="2"/>
      <c r="U659" s="2"/>
      <c r="V659" s="2"/>
    </row>
    <row r="660" spans="9:22" ht="13">
      <c r="I660" s="3"/>
      <c r="J660" s="3"/>
      <c r="L660" s="2"/>
      <c r="M660" s="2"/>
      <c r="O660" s="2"/>
      <c r="P660" s="2"/>
      <c r="U660" s="2"/>
      <c r="V660" s="2"/>
    </row>
    <row r="661" spans="9:22" ht="13">
      <c r="I661" s="3"/>
      <c r="J661" s="3"/>
      <c r="L661" s="2"/>
      <c r="M661" s="2"/>
      <c r="O661" s="2"/>
      <c r="P661" s="2"/>
      <c r="U661" s="2"/>
      <c r="V661" s="2"/>
    </row>
    <row r="662" spans="9:22" ht="13">
      <c r="I662" s="3"/>
      <c r="J662" s="3"/>
      <c r="L662" s="2"/>
      <c r="M662" s="2"/>
      <c r="O662" s="2"/>
      <c r="P662" s="2"/>
      <c r="U662" s="2"/>
      <c r="V662" s="2"/>
    </row>
    <row r="663" spans="9:22" ht="13">
      <c r="I663" s="3"/>
      <c r="J663" s="3"/>
      <c r="L663" s="2"/>
      <c r="M663" s="2"/>
      <c r="O663" s="2"/>
      <c r="P663" s="2"/>
      <c r="U663" s="2"/>
      <c r="V663" s="2"/>
    </row>
    <row r="664" spans="9:22" ht="13">
      <c r="I664" s="3"/>
      <c r="J664" s="3"/>
      <c r="L664" s="2"/>
      <c r="M664" s="2"/>
      <c r="O664" s="2"/>
      <c r="P664" s="2"/>
      <c r="U664" s="2"/>
      <c r="V664" s="2"/>
    </row>
    <row r="665" spans="9:22" ht="13">
      <c r="I665" s="3"/>
      <c r="J665" s="3"/>
      <c r="L665" s="2"/>
      <c r="M665" s="2"/>
      <c r="O665" s="2"/>
      <c r="P665" s="2"/>
      <c r="U665" s="2"/>
      <c r="V665" s="2"/>
    </row>
    <row r="666" spans="9:22" ht="13">
      <c r="I666" s="3"/>
      <c r="J666" s="3"/>
      <c r="L666" s="2"/>
      <c r="M666" s="2"/>
      <c r="O666" s="2"/>
      <c r="P666" s="2"/>
      <c r="U666" s="2"/>
      <c r="V666" s="2"/>
    </row>
    <row r="667" spans="9:22" ht="13">
      <c r="I667" s="3"/>
      <c r="J667" s="3"/>
      <c r="L667" s="2"/>
      <c r="M667" s="2"/>
      <c r="O667" s="2"/>
      <c r="P667" s="2"/>
      <c r="U667" s="2"/>
      <c r="V667" s="2"/>
    </row>
    <row r="668" spans="9:22" ht="13">
      <c r="I668" s="3"/>
      <c r="J668" s="3"/>
      <c r="L668" s="2"/>
      <c r="M668" s="2"/>
      <c r="O668" s="2"/>
      <c r="P668" s="2"/>
      <c r="U668" s="2"/>
      <c r="V668" s="2"/>
    </row>
    <row r="669" spans="9:22" ht="13">
      <c r="I669" s="3"/>
      <c r="J669" s="3"/>
      <c r="L669" s="2"/>
      <c r="M669" s="2"/>
      <c r="O669" s="2"/>
      <c r="P669" s="2"/>
      <c r="U669" s="2"/>
      <c r="V669" s="2"/>
    </row>
    <row r="670" spans="9:22" ht="13">
      <c r="I670" s="3"/>
      <c r="J670" s="3"/>
      <c r="L670" s="2"/>
      <c r="M670" s="2"/>
      <c r="O670" s="2"/>
      <c r="P670" s="2"/>
      <c r="U670" s="2"/>
      <c r="V670" s="2"/>
    </row>
    <row r="671" spans="9:22" ht="13">
      <c r="I671" s="3"/>
      <c r="J671" s="3"/>
      <c r="L671" s="2"/>
      <c r="M671" s="2"/>
      <c r="O671" s="2"/>
      <c r="P671" s="2"/>
      <c r="U671" s="2"/>
      <c r="V671" s="2"/>
    </row>
    <row r="672" spans="9:22" ht="13">
      <c r="I672" s="3"/>
      <c r="J672" s="3"/>
      <c r="L672" s="2"/>
      <c r="M672" s="2"/>
      <c r="O672" s="2"/>
      <c r="P672" s="2"/>
      <c r="U672" s="2"/>
      <c r="V672" s="2"/>
    </row>
    <row r="673" spans="9:22" ht="13">
      <c r="I673" s="3"/>
      <c r="J673" s="3"/>
      <c r="L673" s="2"/>
      <c r="M673" s="2"/>
      <c r="O673" s="2"/>
      <c r="P673" s="2"/>
      <c r="U673" s="2"/>
      <c r="V673" s="2"/>
    </row>
    <row r="674" spans="9:22" ht="13">
      <c r="I674" s="3"/>
      <c r="J674" s="3"/>
      <c r="L674" s="2"/>
      <c r="M674" s="2"/>
      <c r="O674" s="2"/>
      <c r="P674" s="2"/>
      <c r="U674" s="2"/>
      <c r="V674" s="2"/>
    </row>
    <row r="675" spans="9:22" ht="13">
      <c r="I675" s="3"/>
      <c r="J675" s="3"/>
      <c r="L675" s="2"/>
      <c r="M675" s="2"/>
      <c r="O675" s="2"/>
      <c r="P675" s="2"/>
      <c r="U675" s="2"/>
      <c r="V675" s="2"/>
    </row>
    <row r="676" spans="9:22" ht="13">
      <c r="I676" s="3"/>
      <c r="J676" s="3"/>
      <c r="L676" s="2"/>
      <c r="M676" s="2"/>
      <c r="O676" s="2"/>
      <c r="P676" s="2"/>
      <c r="U676" s="2"/>
      <c r="V676" s="2"/>
    </row>
    <row r="677" spans="9:22" ht="13">
      <c r="I677" s="3"/>
      <c r="J677" s="3"/>
      <c r="L677" s="2"/>
      <c r="M677" s="2"/>
      <c r="O677" s="2"/>
      <c r="P677" s="2"/>
      <c r="U677" s="2"/>
      <c r="V677" s="2"/>
    </row>
    <row r="678" spans="9:22" ht="13">
      <c r="I678" s="3"/>
      <c r="J678" s="3"/>
      <c r="L678" s="2"/>
      <c r="M678" s="2"/>
      <c r="O678" s="2"/>
      <c r="P678" s="2"/>
      <c r="U678" s="2"/>
      <c r="V678" s="2"/>
    </row>
    <row r="679" spans="9:22" ht="13">
      <c r="I679" s="3"/>
      <c r="J679" s="3"/>
      <c r="L679" s="2"/>
      <c r="M679" s="2"/>
      <c r="O679" s="2"/>
      <c r="P679" s="2"/>
      <c r="U679" s="2"/>
      <c r="V679" s="2"/>
    </row>
    <row r="680" spans="9:22" ht="13">
      <c r="I680" s="3"/>
      <c r="J680" s="3"/>
      <c r="L680" s="2"/>
      <c r="M680" s="2"/>
      <c r="O680" s="2"/>
      <c r="P680" s="2"/>
      <c r="U680" s="2"/>
      <c r="V680" s="2"/>
    </row>
    <row r="681" spans="9:22" ht="13">
      <c r="I681" s="3"/>
      <c r="J681" s="3"/>
      <c r="L681" s="2"/>
      <c r="M681" s="2"/>
      <c r="O681" s="2"/>
      <c r="P681" s="2"/>
      <c r="U681" s="2"/>
      <c r="V681" s="2"/>
    </row>
    <row r="682" spans="9:22" ht="13">
      <c r="I682" s="3"/>
      <c r="J682" s="3"/>
      <c r="L682" s="2"/>
      <c r="M682" s="2"/>
      <c r="O682" s="2"/>
      <c r="P682" s="2"/>
      <c r="U682" s="2"/>
      <c r="V682" s="2"/>
    </row>
    <row r="683" spans="9:22" ht="13">
      <c r="I683" s="3"/>
      <c r="J683" s="3"/>
      <c r="L683" s="2"/>
      <c r="M683" s="2"/>
      <c r="O683" s="2"/>
      <c r="P683" s="2"/>
      <c r="U683" s="2"/>
      <c r="V683" s="2"/>
    </row>
    <row r="684" spans="9:22" ht="13">
      <c r="I684" s="3"/>
      <c r="J684" s="3"/>
      <c r="L684" s="2"/>
      <c r="M684" s="2"/>
      <c r="O684" s="2"/>
      <c r="P684" s="2"/>
      <c r="U684" s="2"/>
      <c r="V684" s="2"/>
    </row>
    <row r="685" spans="9:22" ht="13">
      <c r="I685" s="3"/>
      <c r="J685" s="3"/>
      <c r="L685" s="2"/>
      <c r="M685" s="2"/>
      <c r="O685" s="2"/>
      <c r="P685" s="2"/>
      <c r="U685" s="2"/>
      <c r="V685" s="2"/>
    </row>
    <row r="686" spans="9:22" ht="13">
      <c r="I686" s="3"/>
      <c r="J686" s="3"/>
      <c r="L686" s="2"/>
      <c r="M686" s="2"/>
      <c r="O686" s="2"/>
      <c r="P686" s="2"/>
      <c r="U686" s="2"/>
      <c r="V686" s="2"/>
    </row>
    <row r="687" spans="9:22" ht="13">
      <c r="I687" s="3"/>
      <c r="J687" s="3"/>
      <c r="L687" s="2"/>
      <c r="M687" s="2"/>
      <c r="O687" s="2"/>
      <c r="P687" s="2"/>
      <c r="U687" s="2"/>
      <c r="V687" s="2"/>
    </row>
    <row r="688" spans="9:22" ht="13">
      <c r="I688" s="3"/>
      <c r="J688" s="3"/>
      <c r="L688" s="2"/>
      <c r="M688" s="2"/>
      <c r="O688" s="2"/>
      <c r="P688" s="2"/>
      <c r="U688" s="2"/>
      <c r="V688" s="2"/>
    </row>
    <row r="689" spans="9:22" ht="13">
      <c r="I689" s="3"/>
      <c r="J689" s="3"/>
      <c r="L689" s="2"/>
      <c r="M689" s="2"/>
      <c r="O689" s="2"/>
      <c r="P689" s="2"/>
      <c r="U689" s="2"/>
      <c r="V689" s="2"/>
    </row>
    <row r="690" spans="9:22" ht="13">
      <c r="I690" s="3"/>
      <c r="J690" s="3"/>
      <c r="L690" s="2"/>
      <c r="M690" s="2"/>
      <c r="O690" s="2"/>
      <c r="P690" s="2"/>
      <c r="U690" s="2"/>
      <c r="V690" s="2"/>
    </row>
    <row r="691" spans="9:22" ht="13">
      <c r="I691" s="3"/>
      <c r="J691" s="3"/>
      <c r="L691" s="2"/>
      <c r="M691" s="2"/>
      <c r="O691" s="2"/>
      <c r="P691" s="2"/>
      <c r="U691" s="2"/>
      <c r="V691" s="2"/>
    </row>
    <row r="692" spans="9:22" ht="13">
      <c r="I692" s="3"/>
      <c r="J692" s="3"/>
      <c r="L692" s="2"/>
      <c r="M692" s="2"/>
      <c r="O692" s="2"/>
      <c r="P692" s="2"/>
      <c r="U692" s="2"/>
      <c r="V692" s="2"/>
    </row>
    <row r="693" spans="9:22" ht="13">
      <c r="I693" s="3"/>
      <c r="J693" s="3"/>
      <c r="L693" s="2"/>
      <c r="M693" s="2"/>
      <c r="O693" s="2"/>
      <c r="P693" s="2"/>
      <c r="U693" s="2"/>
      <c r="V693" s="2"/>
    </row>
    <row r="694" spans="9:22" ht="13">
      <c r="I694" s="3"/>
      <c r="J694" s="3"/>
      <c r="L694" s="2"/>
      <c r="M694" s="2"/>
      <c r="O694" s="2"/>
      <c r="P694" s="2"/>
      <c r="U694" s="2"/>
      <c r="V694" s="2"/>
    </row>
    <row r="695" spans="9:22" ht="13">
      <c r="I695" s="3"/>
      <c r="J695" s="3"/>
      <c r="L695" s="2"/>
      <c r="M695" s="2"/>
      <c r="O695" s="2"/>
      <c r="P695" s="2"/>
      <c r="U695" s="2"/>
      <c r="V695" s="2"/>
    </row>
    <row r="696" spans="9:22" ht="13">
      <c r="I696" s="3"/>
      <c r="J696" s="3"/>
      <c r="L696" s="2"/>
      <c r="M696" s="2"/>
      <c r="O696" s="2"/>
      <c r="P696" s="2"/>
      <c r="U696" s="2"/>
      <c r="V696" s="2"/>
    </row>
    <row r="697" spans="9:22" ht="13">
      <c r="I697" s="3"/>
      <c r="J697" s="3"/>
      <c r="L697" s="2"/>
      <c r="M697" s="2"/>
      <c r="O697" s="2"/>
      <c r="P697" s="2"/>
      <c r="U697" s="2"/>
      <c r="V697" s="2"/>
    </row>
    <row r="698" spans="9:22" ht="13">
      <c r="I698" s="3"/>
      <c r="J698" s="3"/>
      <c r="L698" s="2"/>
      <c r="M698" s="2"/>
      <c r="O698" s="2"/>
      <c r="P698" s="2"/>
      <c r="U698" s="2"/>
      <c r="V698" s="2"/>
    </row>
    <row r="699" spans="9:22" ht="13">
      <c r="I699" s="3"/>
      <c r="J699" s="3"/>
      <c r="L699" s="2"/>
      <c r="M699" s="2"/>
      <c r="O699" s="2"/>
      <c r="P699" s="2"/>
      <c r="U699" s="2"/>
      <c r="V699" s="2"/>
    </row>
    <row r="700" spans="9:22" ht="13">
      <c r="I700" s="3"/>
      <c r="J700" s="3"/>
      <c r="L700" s="2"/>
      <c r="M700" s="2"/>
      <c r="O700" s="2"/>
      <c r="P700" s="2"/>
      <c r="U700" s="2"/>
      <c r="V700" s="2"/>
    </row>
    <row r="701" spans="9:22" ht="13">
      <c r="I701" s="3"/>
      <c r="J701" s="3"/>
      <c r="L701" s="2"/>
      <c r="M701" s="2"/>
      <c r="O701" s="2"/>
      <c r="P701" s="2"/>
      <c r="U701" s="2"/>
      <c r="V701" s="2"/>
    </row>
    <row r="702" spans="9:22" ht="13">
      <c r="I702" s="3"/>
      <c r="J702" s="3"/>
      <c r="L702" s="2"/>
      <c r="M702" s="2"/>
      <c r="O702" s="2"/>
      <c r="P702" s="2"/>
      <c r="U702" s="2"/>
      <c r="V702" s="2"/>
    </row>
    <row r="703" spans="9:22" ht="13">
      <c r="I703" s="3"/>
      <c r="J703" s="3"/>
      <c r="L703" s="2"/>
      <c r="M703" s="2"/>
      <c r="O703" s="2"/>
      <c r="P703" s="2"/>
      <c r="U703" s="2"/>
      <c r="V703" s="2"/>
    </row>
    <row r="704" spans="9:22" ht="13">
      <c r="I704" s="3"/>
      <c r="J704" s="3"/>
      <c r="L704" s="2"/>
      <c r="M704" s="2"/>
      <c r="O704" s="2"/>
      <c r="P704" s="2"/>
      <c r="U704" s="2"/>
      <c r="V704" s="2"/>
    </row>
    <row r="705" spans="9:22" ht="13">
      <c r="I705" s="3"/>
      <c r="J705" s="3"/>
      <c r="L705" s="2"/>
      <c r="M705" s="2"/>
      <c r="O705" s="2"/>
      <c r="P705" s="2"/>
      <c r="U705" s="2"/>
      <c r="V705" s="2"/>
    </row>
    <row r="706" spans="9:22" ht="13">
      <c r="I706" s="3"/>
      <c r="J706" s="3"/>
      <c r="L706" s="2"/>
      <c r="M706" s="2"/>
      <c r="O706" s="2"/>
      <c r="P706" s="2"/>
      <c r="U706" s="2"/>
      <c r="V706" s="2"/>
    </row>
    <row r="707" spans="9:22" ht="13">
      <c r="I707" s="3"/>
      <c r="J707" s="3"/>
      <c r="L707" s="2"/>
      <c r="M707" s="2"/>
      <c r="O707" s="2"/>
      <c r="P707" s="2"/>
      <c r="U707" s="2"/>
      <c r="V707" s="2"/>
    </row>
    <row r="708" spans="9:22" ht="13">
      <c r="I708" s="3"/>
      <c r="J708" s="3"/>
      <c r="L708" s="2"/>
      <c r="M708" s="2"/>
      <c r="O708" s="2"/>
      <c r="P708" s="2"/>
      <c r="U708" s="2"/>
      <c r="V708" s="2"/>
    </row>
    <row r="709" spans="9:22" ht="13">
      <c r="I709" s="3"/>
      <c r="J709" s="3"/>
      <c r="L709" s="2"/>
      <c r="M709" s="2"/>
      <c r="O709" s="2"/>
      <c r="P709" s="2"/>
      <c r="U709" s="2"/>
      <c r="V709" s="2"/>
    </row>
    <row r="710" spans="9:22" ht="13">
      <c r="I710" s="3"/>
      <c r="J710" s="3"/>
      <c r="L710" s="2"/>
      <c r="M710" s="2"/>
      <c r="O710" s="2"/>
      <c r="P710" s="2"/>
      <c r="U710" s="2"/>
      <c r="V710" s="2"/>
    </row>
    <row r="711" spans="9:22" ht="13">
      <c r="I711" s="3"/>
      <c r="J711" s="3"/>
      <c r="L711" s="2"/>
      <c r="M711" s="2"/>
      <c r="O711" s="2"/>
      <c r="P711" s="2"/>
      <c r="U711" s="2"/>
      <c r="V711" s="2"/>
    </row>
    <row r="712" spans="9:22" ht="13">
      <c r="I712" s="3"/>
      <c r="J712" s="3"/>
      <c r="L712" s="2"/>
      <c r="M712" s="2"/>
      <c r="O712" s="2"/>
      <c r="P712" s="2"/>
      <c r="U712" s="2"/>
      <c r="V712" s="2"/>
    </row>
    <row r="713" spans="9:22" ht="13">
      <c r="I713" s="3"/>
      <c r="J713" s="3"/>
      <c r="L713" s="2"/>
      <c r="M713" s="2"/>
      <c r="O713" s="2"/>
      <c r="P713" s="2"/>
      <c r="U713" s="2"/>
      <c r="V713" s="2"/>
    </row>
    <row r="714" spans="9:22" ht="13">
      <c r="I714" s="3"/>
      <c r="J714" s="3"/>
      <c r="L714" s="2"/>
      <c r="M714" s="2"/>
      <c r="O714" s="2"/>
      <c r="P714" s="2"/>
      <c r="U714" s="2"/>
      <c r="V714" s="2"/>
    </row>
    <row r="715" spans="9:22" ht="13">
      <c r="I715" s="3"/>
      <c r="J715" s="3"/>
      <c r="L715" s="2"/>
      <c r="M715" s="2"/>
      <c r="O715" s="2"/>
      <c r="P715" s="2"/>
      <c r="U715" s="2"/>
      <c r="V715" s="2"/>
    </row>
    <row r="716" spans="9:22" ht="13">
      <c r="I716" s="3"/>
      <c r="J716" s="3"/>
      <c r="L716" s="2"/>
      <c r="M716" s="2"/>
      <c r="O716" s="2"/>
      <c r="P716" s="2"/>
      <c r="U716" s="2"/>
      <c r="V716" s="2"/>
    </row>
    <row r="717" spans="9:22" ht="13">
      <c r="I717" s="3"/>
      <c r="J717" s="3"/>
      <c r="L717" s="2"/>
      <c r="M717" s="2"/>
      <c r="O717" s="2"/>
      <c r="P717" s="2"/>
      <c r="U717" s="2"/>
      <c r="V717" s="2"/>
    </row>
    <row r="718" spans="9:22" ht="13">
      <c r="I718" s="3"/>
      <c r="J718" s="3"/>
      <c r="L718" s="2"/>
      <c r="M718" s="2"/>
      <c r="O718" s="2"/>
      <c r="P718" s="2"/>
      <c r="U718" s="2"/>
      <c r="V718" s="2"/>
    </row>
    <row r="719" spans="9:22" ht="13">
      <c r="I719" s="3"/>
      <c r="J719" s="3"/>
      <c r="L719" s="2"/>
      <c r="M719" s="2"/>
      <c r="O719" s="2"/>
      <c r="P719" s="2"/>
      <c r="U719" s="2"/>
      <c r="V719" s="2"/>
    </row>
    <row r="720" spans="9:22" ht="13">
      <c r="I720" s="3"/>
      <c r="J720" s="3"/>
      <c r="L720" s="2"/>
      <c r="M720" s="2"/>
      <c r="O720" s="2"/>
      <c r="P720" s="2"/>
      <c r="U720" s="2"/>
      <c r="V720" s="2"/>
    </row>
    <row r="721" spans="9:22" ht="13">
      <c r="I721" s="3"/>
      <c r="J721" s="3"/>
      <c r="L721" s="2"/>
      <c r="M721" s="2"/>
      <c r="O721" s="2"/>
      <c r="P721" s="2"/>
      <c r="U721" s="2"/>
      <c r="V721" s="2"/>
    </row>
    <row r="722" spans="9:22" ht="13">
      <c r="I722" s="3"/>
      <c r="J722" s="3"/>
      <c r="L722" s="2"/>
      <c r="M722" s="2"/>
      <c r="O722" s="2"/>
      <c r="P722" s="2"/>
      <c r="U722" s="2"/>
      <c r="V722" s="2"/>
    </row>
    <row r="723" spans="9:22" ht="13">
      <c r="I723" s="3"/>
      <c r="J723" s="3"/>
      <c r="L723" s="2"/>
      <c r="M723" s="2"/>
      <c r="O723" s="2"/>
      <c r="P723" s="2"/>
      <c r="U723" s="2"/>
      <c r="V723" s="2"/>
    </row>
    <row r="724" spans="9:22" ht="13">
      <c r="I724" s="3"/>
      <c r="J724" s="3"/>
      <c r="L724" s="2"/>
      <c r="M724" s="2"/>
      <c r="O724" s="2"/>
      <c r="P724" s="2"/>
      <c r="U724" s="2"/>
      <c r="V724" s="2"/>
    </row>
    <row r="725" spans="9:22" ht="13">
      <c r="I725" s="3"/>
      <c r="J725" s="3"/>
      <c r="L725" s="2"/>
      <c r="M725" s="2"/>
      <c r="O725" s="2"/>
      <c r="P725" s="2"/>
      <c r="U725" s="2"/>
      <c r="V725" s="2"/>
    </row>
    <row r="726" spans="9:22" ht="13">
      <c r="I726" s="3"/>
      <c r="J726" s="3"/>
      <c r="L726" s="2"/>
      <c r="M726" s="2"/>
      <c r="O726" s="2"/>
      <c r="P726" s="2"/>
      <c r="U726" s="2"/>
      <c r="V726" s="2"/>
    </row>
    <row r="727" spans="9:22" ht="13">
      <c r="I727" s="3"/>
      <c r="J727" s="3"/>
      <c r="L727" s="2"/>
      <c r="M727" s="2"/>
      <c r="O727" s="2"/>
      <c r="P727" s="2"/>
      <c r="U727" s="2"/>
      <c r="V727" s="2"/>
    </row>
    <row r="728" spans="9:22" ht="13">
      <c r="I728" s="3"/>
      <c r="J728" s="3"/>
      <c r="L728" s="2"/>
      <c r="M728" s="2"/>
      <c r="O728" s="2"/>
      <c r="P728" s="2"/>
      <c r="U728" s="2"/>
      <c r="V728" s="2"/>
    </row>
    <row r="729" spans="9:22" ht="13">
      <c r="I729" s="3"/>
      <c r="J729" s="3"/>
      <c r="L729" s="2"/>
      <c r="M729" s="2"/>
      <c r="O729" s="2"/>
      <c r="P729" s="2"/>
      <c r="U729" s="2"/>
      <c r="V729" s="2"/>
    </row>
    <row r="730" spans="9:22" ht="13">
      <c r="I730" s="3"/>
      <c r="J730" s="3"/>
      <c r="L730" s="2"/>
      <c r="M730" s="2"/>
      <c r="O730" s="2"/>
      <c r="P730" s="2"/>
      <c r="U730" s="2"/>
      <c r="V730" s="2"/>
    </row>
    <row r="731" spans="9:22" ht="13">
      <c r="I731" s="3"/>
      <c r="J731" s="3"/>
      <c r="L731" s="2"/>
      <c r="M731" s="2"/>
      <c r="O731" s="2"/>
      <c r="P731" s="2"/>
      <c r="U731" s="2"/>
      <c r="V731" s="2"/>
    </row>
    <row r="732" spans="9:22" ht="13">
      <c r="I732" s="3"/>
      <c r="J732" s="3"/>
      <c r="L732" s="2"/>
      <c r="M732" s="2"/>
      <c r="O732" s="2"/>
      <c r="P732" s="2"/>
      <c r="U732" s="2"/>
      <c r="V732" s="2"/>
    </row>
    <row r="733" spans="9:22" ht="13">
      <c r="I733" s="3"/>
      <c r="J733" s="3"/>
      <c r="L733" s="2"/>
      <c r="M733" s="2"/>
      <c r="O733" s="2"/>
      <c r="P733" s="2"/>
      <c r="U733" s="2"/>
      <c r="V733" s="2"/>
    </row>
    <row r="734" spans="9:22" ht="13">
      <c r="I734" s="3"/>
      <c r="J734" s="3"/>
      <c r="L734" s="2"/>
      <c r="M734" s="2"/>
      <c r="O734" s="2"/>
      <c r="P734" s="2"/>
      <c r="U734" s="2"/>
      <c r="V734" s="2"/>
    </row>
    <row r="735" spans="9:22" ht="13">
      <c r="I735" s="3"/>
      <c r="J735" s="3"/>
      <c r="L735" s="2"/>
      <c r="M735" s="2"/>
      <c r="O735" s="2"/>
      <c r="P735" s="2"/>
      <c r="U735" s="2"/>
      <c r="V735" s="2"/>
    </row>
    <row r="736" spans="9:22" ht="13">
      <c r="I736" s="3"/>
      <c r="J736" s="3"/>
      <c r="L736" s="2"/>
      <c r="M736" s="2"/>
      <c r="O736" s="2"/>
      <c r="P736" s="2"/>
      <c r="U736" s="2"/>
      <c r="V736" s="2"/>
    </row>
    <row r="737" spans="9:22" ht="13">
      <c r="I737" s="3"/>
      <c r="J737" s="3"/>
      <c r="L737" s="2"/>
      <c r="M737" s="2"/>
      <c r="O737" s="2"/>
      <c r="P737" s="2"/>
      <c r="U737" s="2"/>
      <c r="V737" s="2"/>
    </row>
    <row r="738" spans="9:22" ht="13">
      <c r="I738" s="3"/>
      <c r="J738" s="3"/>
      <c r="L738" s="2"/>
      <c r="M738" s="2"/>
      <c r="O738" s="2"/>
      <c r="P738" s="2"/>
      <c r="U738" s="2"/>
      <c r="V738" s="2"/>
    </row>
    <row r="739" spans="9:22" ht="13">
      <c r="I739" s="3"/>
      <c r="J739" s="3"/>
      <c r="L739" s="2"/>
      <c r="M739" s="2"/>
      <c r="O739" s="2"/>
      <c r="P739" s="2"/>
      <c r="U739" s="2"/>
      <c r="V739" s="2"/>
    </row>
    <row r="740" spans="9:22" ht="13">
      <c r="I740" s="3"/>
      <c r="J740" s="3"/>
      <c r="L740" s="2"/>
      <c r="M740" s="2"/>
      <c r="O740" s="2"/>
      <c r="P740" s="2"/>
      <c r="U740" s="2"/>
      <c r="V740" s="2"/>
    </row>
    <row r="741" spans="9:22" ht="13">
      <c r="I741" s="3"/>
      <c r="J741" s="3"/>
      <c r="L741" s="2"/>
      <c r="M741" s="2"/>
      <c r="O741" s="2"/>
      <c r="P741" s="2"/>
      <c r="U741" s="2"/>
      <c r="V741" s="2"/>
    </row>
    <row r="742" spans="9:22" ht="13">
      <c r="I742" s="3"/>
      <c r="J742" s="3"/>
      <c r="L742" s="2"/>
      <c r="M742" s="2"/>
      <c r="O742" s="2"/>
      <c r="P742" s="2"/>
      <c r="U742" s="2"/>
      <c r="V742" s="2"/>
    </row>
    <row r="743" spans="9:22" ht="13">
      <c r="I743" s="3"/>
      <c r="J743" s="3"/>
      <c r="L743" s="2"/>
      <c r="M743" s="2"/>
      <c r="O743" s="2"/>
      <c r="P743" s="2"/>
      <c r="U743" s="2"/>
      <c r="V743" s="2"/>
    </row>
    <row r="744" spans="9:22" ht="13">
      <c r="I744" s="3"/>
      <c r="J744" s="3"/>
      <c r="L744" s="2"/>
      <c r="M744" s="2"/>
      <c r="O744" s="2"/>
      <c r="P744" s="2"/>
      <c r="U744" s="2"/>
      <c r="V744" s="2"/>
    </row>
    <row r="745" spans="9:22" ht="13">
      <c r="I745" s="3"/>
      <c r="J745" s="3"/>
      <c r="L745" s="2"/>
      <c r="M745" s="2"/>
      <c r="O745" s="2"/>
      <c r="P745" s="2"/>
      <c r="U745" s="2"/>
      <c r="V745" s="2"/>
    </row>
    <row r="746" spans="9:22" ht="13">
      <c r="I746" s="3"/>
      <c r="J746" s="3"/>
      <c r="L746" s="2"/>
      <c r="M746" s="2"/>
      <c r="O746" s="2"/>
      <c r="P746" s="2"/>
      <c r="U746" s="2"/>
      <c r="V746" s="2"/>
    </row>
    <row r="747" spans="9:22" ht="13">
      <c r="I747" s="3"/>
      <c r="J747" s="3"/>
      <c r="L747" s="2"/>
      <c r="M747" s="2"/>
      <c r="O747" s="2"/>
      <c r="P747" s="2"/>
      <c r="U747" s="2"/>
      <c r="V747" s="2"/>
    </row>
    <row r="748" spans="9:22" ht="13">
      <c r="I748" s="3"/>
      <c r="J748" s="3"/>
      <c r="L748" s="2"/>
      <c r="M748" s="2"/>
      <c r="O748" s="2"/>
      <c r="P748" s="2"/>
      <c r="U748" s="2"/>
      <c r="V748" s="2"/>
    </row>
    <row r="749" spans="9:22" ht="13">
      <c r="I749" s="3"/>
      <c r="J749" s="3"/>
      <c r="L749" s="2"/>
      <c r="M749" s="2"/>
      <c r="O749" s="2"/>
      <c r="P749" s="2"/>
      <c r="U749" s="2"/>
      <c r="V749" s="2"/>
    </row>
    <row r="750" spans="9:22" ht="13">
      <c r="I750" s="3"/>
      <c r="J750" s="3"/>
      <c r="L750" s="2"/>
      <c r="M750" s="2"/>
      <c r="O750" s="2"/>
      <c r="P750" s="2"/>
      <c r="U750" s="2"/>
      <c r="V750" s="2"/>
    </row>
    <row r="751" spans="9:22" ht="13">
      <c r="I751" s="3"/>
      <c r="J751" s="3"/>
      <c r="L751" s="2"/>
      <c r="M751" s="2"/>
      <c r="O751" s="2"/>
      <c r="P751" s="2"/>
      <c r="U751" s="2"/>
      <c r="V751" s="2"/>
    </row>
    <row r="752" spans="9:22" ht="13">
      <c r="I752" s="3"/>
      <c r="J752" s="3"/>
      <c r="L752" s="2"/>
      <c r="M752" s="2"/>
      <c r="O752" s="2"/>
      <c r="P752" s="2"/>
      <c r="U752" s="2"/>
      <c r="V752" s="2"/>
    </row>
    <row r="753" spans="9:22" ht="13">
      <c r="I753" s="3"/>
      <c r="J753" s="3"/>
      <c r="L753" s="2"/>
      <c r="M753" s="2"/>
      <c r="O753" s="2"/>
      <c r="P753" s="2"/>
      <c r="U753" s="2"/>
      <c r="V753" s="2"/>
    </row>
    <row r="754" spans="9:22" ht="13">
      <c r="I754" s="3"/>
      <c r="J754" s="3"/>
      <c r="L754" s="2"/>
      <c r="M754" s="2"/>
      <c r="O754" s="2"/>
      <c r="P754" s="2"/>
      <c r="U754" s="2"/>
      <c r="V754" s="2"/>
    </row>
    <row r="755" spans="9:22" ht="13">
      <c r="I755" s="3"/>
      <c r="J755" s="3"/>
      <c r="L755" s="2"/>
      <c r="M755" s="2"/>
      <c r="O755" s="2"/>
      <c r="P755" s="2"/>
      <c r="U755" s="2"/>
      <c r="V755" s="2"/>
    </row>
    <row r="756" spans="9:22" ht="13">
      <c r="I756" s="3"/>
      <c r="J756" s="3"/>
      <c r="L756" s="2"/>
      <c r="M756" s="2"/>
      <c r="O756" s="2"/>
      <c r="P756" s="2"/>
      <c r="U756" s="2"/>
      <c r="V756" s="2"/>
    </row>
    <row r="757" spans="9:22" ht="13">
      <c r="I757" s="3"/>
      <c r="J757" s="3"/>
      <c r="L757" s="2"/>
      <c r="M757" s="2"/>
      <c r="O757" s="2"/>
      <c r="P757" s="2"/>
      <c r="U757" s="2"/>
      <c r="V757" s="2"/>
    </row>
    <row r="758" spans="9:22" ht="13">
      <c r="I758" s="3"/>
      <c r="J758" s="3"/>
      <c r="L758" s="2"/>
      <c r="M758" s="2"/>
      <c r="O758" s="2"/>
      <c r="P758" s="2"/>
      <c r="U758" s="2"/>
      <c r="V758" s="2"/>
    </row>
    <row r="759" spans="9:22" ht="13">
      <c r="I759" s="3"/>
      <c r="J759" s="3"/>
      <c r="L759" s="2"/>
      <c r="M759" s="2"/>
      <c r="O759" s="2"/>
      <c r="P759" s="2"/>
      <c r="U759" s="2"/>
      <c r="V759" s="2"/>
    </row>
    <row r="760" spans="9:22" ht="13">
      <c r="I760" s="3"/>
      <c r="J760" s="3"/>
      <c r="L760" s="2"/>
      <c r="M760" s="2"/>
      <c r="O760" s="2"/>
      <c r="P760" s="2"/>
      <c r="U760" s="2"/>
      <c r="V760" s="2"/>
    </row>
    <row r="761" spans="9:22" ht="13">
      <c r="I761" s="3"/>
      <c r="J761" s="3"/>
      <c r="L761" s="2"/>
      <c r="M761" s="2"/>
      <c r="O761" s="2"/>
      <c r="P761" s="2"/>
      <c r="U761" s="2"/>
      <c r="V761" s="2"/>
    </row>
    <row r="762" spans="9:22" ht="13">
      <c r="I762" s="3"/>
      <c r="J762" s="3"/>
      <c r="L762" s="2"/>
      <c r="M762" s="2"/>
      <c r="O762" s="2"/>
      <c r="P762" s="2"/>
      <c r="U762" s="2"/>
      <c r="V762" s="2"/>
    </row>
    <row r="763" spans="9:22" ht="13">
      <c r="I763" s="3"/>
      <c r="J763" s="3"/>
      <c r="L763" s="2"/>
      <c r="M763" s="2"/>
      <c r="O763" s="2"/>
      <c r="P763" s="2"/>
      <c r="U763" s="2"/>
      <c r="V763" s="2"/>
    </row>
    <row r="764" spans="9:22" ht="13">
      <c r="I764" s="3"/>
      <c r="J764" s="3"/>
      <c r="L764" s="2"/>
      <c r="M764" s="2"/>
      <c r="O764" s="2"/>
      <c r="P764" s="2"/>
      <c r="U764" s="2"/>
      <c r="V764" s="2"/>
    </row>
    <row r="765" spans="9:22" ht="13">
      <c r="I765" s="3"/>
      <c r="J765" s="3"/>
      <c r="L765" s="2"/>
      <c r="M765" s="2"/>
      <c r="O765" s="2"/>
      <c r="P765" s="2"/>
      <c r="U765" s="2"/>
      <c r="V765" s="2"/>
    </row>
    <row r="766" spans="9:22" ht="13">
      <c r="I766" s="3"/>
      <c r="J766" s="3"/>
      <c r="L766" s="2"/>
      <c r="M766" s="2"/>
      <c r="O766" s="2"/>
      <c r="P766" s="2"/>
      <c r="U766" s="2"/>
      <c r="V766" s="2"/>
    </row>
    <row r="767" spans="9:22" ht="13">
      <c r="I767" s="3"/>
      <c r="J767" s="3"/>
      <c r="L767" s="2"/>
      <c r="M767" s="2"/>
      <c r="O767" s="2"/>
      <c r="P767" s="2"/>
      <c r="U767" s="2"/>
      <c r="V767" s="2"/>
    </row>
    <row r="768" spans="9:22" ht="13">
      <c r="I768" s="3"/>
      <c r="J768" s="3"/>
      <c r="L768" s="2"/>
      <c r="M768" s="2"/>
      <c r="O768" s="2"/>
      <c r="P768" s="2"/>
      <c r="U768" s="2"/>
      <c r="V768" s="2"/>
    </row>
    <row r="769" spans="9:22" ht="13">
      <c r="I769" s="3"/>
      <c r="J769" s="3"/>
      <c r="L769" s="2"/>
      <c r="M769" s="2"/>
      <c r="O769" s="2"/>
      <c r="P769" s="2"/>
      <c r="U769" s="2"/>
      <c r="V769" s="2"/>
    </row>
    <row r="770" spans="9:22" ht="13">
      <c r="I770" s="3"/>
      <c r="J770" s="3"/>
      <c r="L770" s="2"/>
      <c r="M770" s="2"/>
      <c r="O770" s="2"/>
      <c r="P770" s="2"/>
      <c r="U770" s="2"/>
      <c r="V770" s="2"/>
    </row>
    <row r="771" spans="9:22" ht="13">
      <c r="I771" s="3"/>
      <c r="J771" s="3"/>
      <c r="L771" s="2"/>
      <c r="M771" s="2"/>
      <c r="O771" s="2"/>
      <c r="P771" s="2"/>
      <c r="U771" s="2"/>
      <c r="V771" s="2"/>
    </row>
    <row r="772" spans="9:22" ht="13">
      <c r="I772" s="3"/>
      <c r="J772" s="3"/>
      <c r="L772" s="2"/>
      <c r="M772" s="2"/>
      <c r="O772" s="2"/>
      <c r="P772" s="2"/>
      <c r="U772" s="2"/>
      <c r="V772" s="2"/>
    </row>
    <row r="773" spans="9:22" ht="13">
      <c r="I773" s="3"/>
      <c r="J773" s="3"/>
      <c r="L773" s="2"/>
      <c r="M773" s="2"/>
      <c r="O773" s="2"/>
      <c r="P773" s="2"/>
      <c r="U773" s="2"/>
      <c r="V773" s="2"/>
    </row>
    <row r="774" spans="9:22" ht="13">
      <c r="I774" s="3"/>
      <c r="J774" s="3"/>
      <c r="L774" s="2"/>
      <c r="M774" s="2"/>
      <c r="O774" s="2"/>
      <c r="P774" s="2"/>
      <c r="U774" s="2"/>
      <c r="V774" s="2"/>
    </row>
    <row r="775" spans="9:22" ht="13">
      <c r="I775" s="3"/>
      <c r="J775" s="3"/>
      <c r="L775" s="2"/>
      <c r="M775" s="2"/>
      <c r="O775" s="2"/>
      <c r="P775" s="2"/>
      <c r="U775" s="2"/>
      <c r="V775" s="2"/>
    </row>
    <row r="776" spans="9:22" ht="13">
      <c r="I776" s="3"/>
      <c r="J776" s="3"/>
      <c r="L776" s="2"/>
      <c r="M776" s="2"/>
      <c r="O776" s="2"/>
      <c r="P776" s="2"/>
      <c r="U776" s="2"/>
      <c r="V776" s="2"/>
    </row>
    <row r="777" spans="9:22" ht="13">
      <c r="I777" s="3"/>
      <c r="J777" s="3"/>
      <c r="L777" s="2"/>
      <c r="M777" s="2"/>
      <c r="O777" s="2"/>
      <c r="P777" s="2"/>
      <c r="U777" s="2"/>
      <c r="V777" s="2"/>
    </row>
    <row r="778" spans="9:22" ht="13">
      <c r="I778" s="3"/>
      <c r="J778" s="3"/>
      <c r="L778" s="2"/>
      <c r="M778" s="2"/>
      <c r="O778" s="2"/>
      <c r="P778" s="2"/>
      <c r="U778" s="2"/>
      <c r="V778" s="2"/>
    </row>
    <row r="779" spans="9:22" ht="13">
      <c r="I779" s="3"/>
      <c r="J779" s="3"/>
      <c r="L779" s="2"/>
      <c r="M779" s="2"/>
      <c r="O779" s="2"/>
      <c r="P779" s="2"/>
      <c r="U779" s="2"/>
      <c r="V779" s="2"/>
    </row>
    <row r="780" spans="9:22" ht="13">
      <c r="I780" s="3"/>
      <c r="J780" s="3"/>
      <c r="L780" s="2"/>
      <c r="M780" s="2"/>
      <c r="O780" s="2"/>
      <c r="P780" s="2"/>
      <c r="U780" s="2"/>
      <c r="V780" s="2"/>
    </row>
    <row r="781" spans="9:22" ht="13">
      <c r="I781" s="3"/>
      <c r="J781" s="3"/>
      <c r="L781" s="2"/>
      <c r="M781" s="2"/>
      <c r="O781" s="2"/>
      <c r="P781" s="2"/>
      <c r="U781" s="2"/>
      <c r="V781" s="2"/>
    </row>
    <row r="782" spans="9:22" ht="13">
      <c r="I782" s="3"/>
      <c r="J782" s="3"/>
      <c r="L782" s="2"/>
      <c r="M782" s="2"/>
      <c r="O782" s="2"/>
      <c r="P782" s="2"/>
      <c r="U782" s="2"/>
      <c r="V782" s="2"/>
    </row>
    <row r="783" spans="9:22" ht="13">
      <c r="I783" s="3"/>
      <c r="J783" s="3"/>
      <c r="L783" s="2"/>
      <c r="M783" s="2"/>
      <c r="O783" s="2"/>
      <c r="P783" s="2"/>
      <c r="U783" s="2"/>
      <c r="V783" s="2"/>
    </row>
    <row r="784" spans="9:22" ht="13">
      <c r="I784" s="3"/>
      <c r="J784" s="3"/>
      <c r="L784" s="2"/>
      <c r="M784" s="2"/>
      <c r="O784" s="2"/>
      <c r="P784" s="2"/>
      <c r="U784" s="2"/>
      <c r="V784" s="2"/>
    </row>
    <row r="785" spans="9:22" ht="13">
      <c r="I785" s="3"/>
      <c r="J785" s="3"/>
      <c r="L785" s="2"/>
      <c r="M785" s="2"/>
      <c r="O785" s="2"/>
      <c r="P785" s="2"/>
      <c r="U785" s="2"/>
      <c r="V785" s="2"/>
    </row>
    <row r="786" spans="9:22" ht="13">
      <c r="I786" s="3"/>
      <c r="J786" s="3"/>
      <c r="L786" s="2"/>
      <c r="M786" s="2"/>
      <c r="O786" s="2"/>
      <c r="P786" s="2"/>
      <c r="U786" s="2"/>
      <c r="V786" s="2"/>
    </row>
    <row r="787" spans="9:22" ht="13">
      <c r="I787" s="3"/>
      <c r="J787" s="3"/>
      <c r="L787" s="2"/>
      <c r="M787" s="2"/>
      <c r="O787" s="2"/>
      <c r="P787" s="2"/>
      <c r="U787" s="2"/>
      <c r="V787" s="2"/>
    </row>
    <row r="788" spans="9:22" ht="13">
      <c r="I788" s="3"/>
      <c r="J788" s="3"/>
      <c r="L788" s="2"/>
      <c r="M788" s="2"/>
      <c r="O788" s="2"/>
      <c r="P788" s="2"/>
      <c r="U788" s="2"/>
      <c r="V788" s="2"/>
    </row>
    <row r="789" spans="9:22" ht="13">
      <c r="I789" s="3"/>
      <c r="J789" s="3"/>
      <c r="L789" s="2"/>
      <c r="M789" s="2"/>
      <c r="O789" s="2"/>
      <c r="P789" s="2"/>
      <c r="U789" s="2"/>
      <c r="V789" s="2"/>
    </row>
    <row r="790" spans="9:22" ht="13">
      <c r="I790" s="3"/>
      <c r="J790" s="3"/>
      <c r="L790" s="2"/>
      <c r="M790" s="2"/>
      <c r="O790" s="2"/>
      <c r="P790" s="2"/>
      <c r="U790" s="2"/>
      <c r="V790" s="2"/>
    </row>
    <row r="791" spans="9:22" ht="13">
      <c r="I791" s="3"/>
      <c r="J791" s="3"/>
      <c r="L791" s="2"/>
      <c r="M791" s="2"/>
      <c r="O791" s="2"/>
      <c r="P791" s="2"/>
      <c r="U791" s="2"/>
      <c r="V791" s="2"/>
    </row>
    <row r="792" spans="9:22" ht="13">
      <c r="I792" s="3"/>
      <c r="J792" s="3"/>
      <c r="L792" s="2"/>
      <c r="M792" s="2"/>
      <c r="O792" s="2"/>
      <c r="P792" s="2"/>
      <c r="U792" s="2"/>
      <c r="V792" s="2"/>
    </row>
    <row r="793" spans="9:22" ht="13">
      <c r="I793" s="3"/>
      <c r="J793" s="3"/>
      <c r="L793" s="2"/>
      <c r="M793" s="2"/>
      <c r="O793" s="2"/>
      <c r="P793" s="2"/>
      <c r="U793" s="2"/>
      <c r="V793" s="2"/>
    </row>
    <row r="794" spans="9:22" ht="13">
      <c r="I794" s="3"/>
      <c r="J794" s="3"/>
      <c r="L794" s="2"/>
      <c r="M794" s="2"/>
      <c r="O794" s="2"/>
      <c r="P794" s="2"/>
      <c r="U794" s="2"/>
      <c r="V794" s="2"/>
    </row>
    <row r="795" spans="9:22" ht="13">
      <c r="I795" s="3"/>
      <c r="J795" s="3"/>
      <c r="L795" s="2"/>
      <c r="M795" s="2"/>
      <c r="O795" s="2"/>
      <c r="P795" s="2"/>
      <c r="U795" s="2"/>
      <c r="V795" s="2"/>
    </row>
    <row r="796" spans="9:22" ht="13">
      <c r="I796" s="3"/>
      <c r="J796" s="3"/>
      <c r="L796" s="2"/>
      <c r="M796" s="2"/>
      <c r="O796" s="2"/>
      <c r="P796" s="2"/>
      <c r="U796" s="2"/>
      <c r="V796" s="2"/>
    </row>
    <row r="797" spans="9:22" ht="13">
      <c r="I797" s="3"/>
      <c r="J797" s="3"/>
      <c r="L797" s="2"/>
      <c r="M797" s="2"/>
      <c r="O797" s="2"/>
      <c r="P797" s="2"/>
      <c r="U797" s="2"/>
      <c r="V797" s="2"/>
    </row>
    <row r="798" spans="9:22" ht="13">
      <c r="I798" s="3"/>
      <c r="J798" s="3"/>
      <c r="L798" s="2"/>
      <c r="M798" s="2"/>
      <c r="O798" s="2"/>
      <c r="P798" s="2"/>
      <c r="U798" s="2"/>
      <c r="V798" s="2"/>
    </row>
    <row r="799" spans="9:22" ht="13">
      <c r="I799" s="3"/>
      <c r="J799" s="3"/>
      <c r="L799" s="2"/>
      <c r="M799" s="2"/>
      <c r="O799" s="2"/>
      <c r="P799" s="2"/>
      <c r="U799" s="2"/>
      <c r="V799" s="2"/>
    </row>
    <row r="800" spans="9:22" ht="13">
      <c r="I800" s="3"/>
      <c r="J800" s="3"/>
      <c r="L800" s="2"/>
      <c r="M800" s="2"/>
      <c r="O800" s="2"/>
      <c r="P800" s="2"/>
      <c r="U800" s="2"/>
      <c r="V800" s="2"/>
    </row>
    <row r="801" spans="9:22" ht="13">
      <c r="I801" s="3"/>
      <c r="J801" s="3"/>
      <c r="L801" s="2"/>
      <c r="M801" s="2"/>
      <c r="O801" s="2"/>
      <c r="P801" s="2"/>
      <c r="U801" s="2"/>
      <c r="V801" s="2"/>
    </row>
    <row r="802" spans="9:22" ht="13">
      <c r="I802" s="3"/>
      <c r="J802" s="3"/>
      <c r="L802" s="2"/>
      <c r="M802" s="2"/>
      <c r="O802" s="2"/>
      <c r="P802" s="2"/>
      <c r="U802" s="2"/>
      <c r="V802" s="2"/>
    </row>
    <row r="803" spans="9:22" ht="13">
      <c r="I803" s="3"/>
      <c r="J803" s="3"/>
      <c r="L803" s="2"/>
      <c r="M803" s="2"/>
      <c r="O803" s="2"/>
      <c r="P803" s="2"/>
      <c r="U803" s="2"/>
      <c r="V803" s="2"/>
    </row>
    <row r="804" spans="9:22" ht="13">
      <c r="I804" s="3"/>
      <c r="J804" s="3"/>
      <c r="L804" s="2"/>
      <c r="M804" s="2"/>
      <c r="O804" s="2"/>
      <c r="P804" s="2"/>
      <c r="U804" s="2"/>
      <c r="V804" s="2"/>
    </row>
    <row r="805" spans="9:22" ht="13">
      <c r="I805" s="3"/>
      <c r="J805" s="3"/>
      <c r="L805" s="2"/>
      <c r="M805" s="2"/>
      <c r="O805" s="2"/>
      <c r="P805" s="2"/>
      <c r="U805" s="2"/>
      <c r="V805" s="2"/>
    </row>
    <row r="806" spans="9:22" ht="13">
      <c r="I806" s="3"/>
      <c r="J806" s="3"/>
      <c r="L806" s="2"/>
      <c r="M806" s="2"/>
      <c r="O806" s="2"/>
      <c r="P806" s="2"/>
      <c r="U806" s="2"/>
      <c r="V806" s="2"/>
    </row>
    <row r="807" spans="9:22" ht="13">
      <c r="I807" s="3"/>
      <c r="J807" s="3"/>
      <c r="L807" s="2"/>
      <c r="M807" s="2"/>
      <c r="O807" s="2"/>
      <c r="P807" s="2"/>
      <c r="U807" s="2"/>
      <c r="V807" s="2"/>
    </row>
    <row r="808" spans="9:22" ht="13">
      <c r="I808" s="3"/>
      <c r="J808" s="3"/>
      <c r="L808" s="2"/>
      <c r="M808" s="2"/>
      <c r="O808" s="2"/>
      <c r="P808" s="2"/>
      <c r="U808" s="2"/>
      <c r="V808" s="2"/>
    </row>
    <row r="809" spans="9:22" ht="13">
      <c r="I809" s="3"/>
      <c r="J809" s="3"/>
      <c r="L809" s="2"/>
      <c r="M809" s="2"/>
      <c r="O809" s="2"/>
      <c r="P809" s="2"/>
      <c r="U809" s="2"/>
      <c r="V809" s="2"/>
    </row>
    <row r="810" spans="9:22" ht="13">
      <c r="I810" s="3"/>
      <c r="J810" s="3"/>
      <c r="L810" s="2"/>
      <c r="M810" s="2"/>
      <c r="O810" s="2"/>
      <c r="P810" s="2"/>
      <c r="U810" s="2"/>
      <c r="V810" s="2"/>
    </row>
    <row r="811" spans="9:22" ht="13">
      <c r="I811" s="3"/>
      <c r="J811" s="3"/>
      <c r="L811" s="2"/>
      <c r="M811" s="2"/>
      <c r="O811" s="2"/>
      <c r="P811" s="2"/>
      <c r="U811" s="2"/>
      <c r="V811" s="2"/>
    </row>
    <row r="812" spans="9:22" ht="13">
      <c r="I812" s="3"/>
      <c r="J812" s="3"/>
      <c r="L812" s="2"/>
      <c r="M812" s="2"/>
      <c r="O812" s="2"/>
      <c r="P812" s="2"/>
      <c r="U812" s="2"/>
      <c r="V812" s="2"/>
    </row>
    <row r="813" spans="9:22" ht="13">
      <c r="I813" s="3"/>
      <c r="J813" s="3"/>
      <c r="L813" s="2"/>
      <c r="M813" s="2"/>
      <c r="O813" s="2"/>
      <c r="P813" s="2"/>
      <c r="U813" s="2"/>
      <c r="V813" s="2"/>
    </row>
    <row r="814" spans="9:22" ht="13">
      <c r="I814" s="3"/>
      <c r="J814" s="3"/>
      <c r="L814" s="2"/>
      <c r="M814" s="2"/>
      <c r="O814" s="2"/>
      <c r="P814" s="2"/>
      <c r="U814" s="2"/>
      <c r="V814" s="2"/>
    </row>
    <row r="815" spans="9:22" ht="13">
      <c r="I815" s="3"/>
      <c r="J815" s="3"/>
      <c r="L815" s="2"/>
      <c r="M815" s="2"/>
      <c r="O815" s="2"/>
      <c r="P815" s="2"/>
      <c r="U815" s="2"/>
      <c r="V815" s="2"/>
    </row>
    <row r="816" spans="9:22" ht="13">
      <c r="I816" s="3"/>
      <c r="J816" s="3"/>
      <c r="L816" s="2"/>
      <c r="M816" s="2"/>
      <c r="O816" s="2"/>
      <c r="P816" s="2"/>
      <c r="U816" s="2"/>
      <c r="V816" s="2"/>
    </row>
    <row r="817" spans="9:22" ht="13">
      <c r="I817" s="3"/>
      <c r="J817" s="3"/>
      <c r="L817" s="2"/>
      <c r="M817" s="2"/>
      <c r="O817" s="2"/>
      <c r="P817" s="2"/>
      <c r="U817" s="2"/>
      <c r="V817" s="2"/>
    </row>
    <row r="818" spans="9:22" ht="13">
      <c r="I818" s="3"/>
      <c r="J818" s="3"/>
      <c r="L818" s="2"/>
      <c r="M818" s="2"/>
      <c r="O818" s="2"/>
      <c r="P818" s="2"/>
      <c r="U818" s="2"/>
      <c r="V818" s="2"/>
    </row>
    <row r="819" spans="9:22" ht="13">
      <c r="I819" s="3"/>
      <c r="J819" s="3"/>
      <c r="L819" s="2"/>
      <c r="M819" s="2"/>
      <c r="O819" s="2"/>
      <c r="P819" s="2"/>
      <c r="U819" s="2"/>
      <c r="V819" s="2"/>
    </row>
    <row r="820" spans="9:22" ht="13">
      <c r="I820" s="3"/>
      <c r="J820" s="3"/>
      <c r="L820" s="2"/>
      <c r="M820" s="2"/>
      <c r="O820" s="2"/>
      <c r="P820" s="2"/>
      <c r="U820" s="2"/>
      <c r="V820" s="2"/>
    </row>
    <row r="821" spans="9:22" ht="13">
      <c r="I821" s="3"/>
      <c r="J821" s="3"/>
      <c r="L821" s="2"/>
      <c r="M821" s="2"/>
      <c r="O821" s="2"/>
      <c r="P821" s="2"/>
      <c r="U821" s="2"/>
      <c r="V821" s="2"/>
    </row>
    <row r="822" spans="9:22" ht="13">
      <c r="I822" s="3"/>
      <c r="J822" s="3"/>
      <c r="L822" s="2"/>
      <c r="M822" s="2"/>
      <c r="O822" s="2"/>
      <c r="P822" s="2"/>
      <c r="U822" s="2"/>
      <c r="V822" s="2"/>
    </row>
    <row r="823" spans="9:22" ht="13">
      <c r="I823" s="3"/>
      <c r="J823" s="3"/>
      <c r="L823" s="2"/>
      <c r="M823" s="2"/>
      <c r="O823" s="2"/>
      <c r="P823" s="2"/>
      <c r="U823" s="2"/>
      <c r="V823" s="2"/>
    </row>
    <row r="824" spans="9:22" ht="13">
      <c r="I824" s="3"/>
      <c r="J824" s="3"/>
      <c r="L824" s="2"/>
      <c r="M824" s="2"/>
      <c r="O824" s="2"/>
      <c r="P824" s="2"/>
      <c r="U824" s="2"/>
      <c r="V824" s="2"/>
    </row>
    <row r="825" spans="9:22" ht="13">
      <c r="I825" s="3"/>
      <c r="J825" s="3"/>
      <c r="L825" s="2"/>
      <c r="M825" s="2"/>
      <c r="O825" s="2"/>
      <c r="P825" s="2"/>
      <c r="U825" s="2"/>
      <c r="V825" s="2"/>
    </row>
    <row r="826" spans="9:22" ht="13">
      <c r="I826" s="3"/>
      <c r="J826" s="3"/>
      <c r="L826" s="2"/>
      <c r="M826" s="2"/>
      <c r="O826" s="2"/>
      <c r="P826" s="2"/>
      <c r="U826" s="2"/>
      <c r="V826" s="2"/>
    </row>
    <row r="827" spans="9:22" ht="13">
      <c r="I827" s="3"/>
      <c r="J827" s="3"/>
      <c r="L827" s="2"/>
      <c r="M827" s="2"/>
      <c r="O827" s="2"/>
      <c r="P827" s="2"/>
      <c r="U827" s="2"/>
      <c r="V827" s="2"/>
    </row>
    <row r="828" spans="9:22" ht="13">
      <c r="I828" s="3"/>
      <c r="J828" s="3"/>
      <c r="L828" s="2"/>
      <c r="M828" s="2"/>
      <c r="O828" s="2"/>
      <c r="P828" s="2"/>
      <c r="U828" s="2"/>
      <c r="V828" s="2"/>
    </row>
    <row r="829" spans="9:22" ht="13">
      <c r="I829" s="3"/>
      <c r="J829" s="3"/>
      <c r="L829" s="2"/>
      <c r="M829" s="2"/>
      <c r="O829" s="2"/>
      <c r="P829" s="2"/>
      <c r="U829" s="2"/>
      <c r="V829" s="2"/>
    </row>
    <row r="830" spans="9:22" ht="13">
      <c r="I830" s="3"/>
      <c r="J830" s="3"/>
      <c r="L830" s="2"/>
      <c r="M830" s="2"/>
      <c r="O830" s="2"/>
      <c r="P830" s="2"/>
      <c r="U830" s="2"/>
      <c r="V830" s="2"/>
    </row>
    <row r="831" spans="9:22" ht="13">
      <c r="I831" s="3"/>
      <c r="J831" s="3"/>
      <c r="L831" s="2"/>
      <c r="M831" s="2"/>
      <c r="O831" s="2"/>
      <c r="P831" s="2"/>
      <c r="U831" s="2"/>
      <c r="V831" s="2"/>
    </row>
    <row r="832" spans="9:22" ht="13">
      <c r="I832" s="3"/>
      <c r="J832" s="3"/>
      <c r="L832" s="2"/>
      <c r="M832" s="2"/>
      <c r="O832" s="2"/>
      <c r="P832" s="2"/>
      <c r="U832" s="2"/>
      <c r="V832" s="2"/>
    </row>
    <row r="833" spans="9:22" ht="13">
      <c r="I833" s="3"/>
      <c r="J833" s="3"/>
      <c r="L833" s="2"/>
      <c r="M833" s="2"/>
      <c r="O833" s="2"/>
      <c r="P833" s="2"/>
      <c r="U833" s="2"/>
      <c r="V833" s="2"/>
    </row>
    <row r="834" spans="9:22" ht="13">
      <c r="I834" s="3"/>
      <c r="J834" s="3"/>
      <c r="L834" s="2"/>
      <c r="M834" s="2"/>
      <c r="O834" s="2"/>
      <c r="P834" s="2"/>
      <c r="U834" s="2"/>
      <c r="V834" s="2"/>
    </row>
    <row r="835" spans="9:22" ht="13">
      <c r="I835" s="3"/>
      <c r="J835" s="3"/>
      <c r="L835" s="2"/>
      <c r="M835" s="2"/>
      <c r="O835" s="2"/>
      <c r="P835" s="2"/>
      <c r="U835" s="2"/>
      <c r="V835" s="2"/>
    </row>
    <row r="836" spans="9:22" ht="13">
      <c r="I836" s="3"/>
      <c r="J836" s="3"/>
      <c r="L836" s="2"/>
      <c r="M836" s="2"/>
      <c r="O836" s="2"/>
      <c r="P836" s="2"/>
      <c r="U836" s="2"/>
      <c r="V836" s="2"/>
    </row>
    <row r="837" spans="9:22" ht="13">
      <c r="I837" s="3"/>
      <c r="J837" s="3"/>
      <c r="L837" s="2"/>
      <c r="M837" s="2"/>
      <c r="O837" s="2"/>
      <c r="P837" s="2"/>
      <c r="U837" s="2"/>
      <c r="V837" s="2"/>
    </row>
    <row r="838" spans="9:22" ht="13">
      <c r="I838" s="3"/>
      <c r="J838" s="3"/>
      <c r="L838" s="2"/>
      <c r="M838" s="2"/>
      <c r="O838" s="2"/>
      <c r="P838" s="2"/>
      <c r="U838" s="2"/>
      <c r="V838" s="2"/>
    </row>
    <row r="839" spans="9:22" ht="13">
      <c r="I839" s="3"/>
      <c r="J839" s="3"/>
      <c r="L839" s="2"/>
      <c r="M839" s="2"/>
      <c r="O839" s="2"/>
      <c r="P839" s="2"/>
      <c r="U839" s="2"/>
      <c r="V839" s="2"/>
    </row>
    <row r="840" spans="9:22" ht="13">
      <c r="I840" s="3"/>
      <c r="J840" s="3"/>
      <c r="L840" s="2"/>
      <c r="M840" s="2"/>
      <c r="O840" s="2"/>
      <c r="P840" s="2"/>
      <c r="U840" s="2"/>
      <c r="V840" s="2"/>
    </row>
    <row r="841" spans="9:22" ht="13">
      <c r="I841" s="3"/>
      <c r="J841" s="3"/>
      <c r="L841" s="2"/>
      <c r="M841" s="2"/>
      <c r="O841" s="2"/>
      <c r="P841" s="2"/>
      <c r="U841" s="2"/>
      <c r="V841" s="2"/>
    </row>
    <row r="842" spans="9:22" ht="13">
      <c r="I842" s="3"/>
      <c r="J842" s="3"/>
      <c r="L842" s="2"/>
      <c r="M842" s="2"/>
      <c r="O842" s="2"/>
      <c r="P842" s="2"/>
      <c r="U842" s="2"/>
      <c r="V842" s="2"/>
    </row>
    <row r="843" spans="9:22" ht="13">
      <c r="I843" s="3"/>
      <c r="J843" s="3"/>
      <c r="L843" s="2"/>
      <c r="M843" s="2"/>
      <c r="O843" s="2"/>
      <c r="P843" s="2"/>
      <c r="U843" s="2"/>
      <c r="V843" s="2"/>
    </row>
    <row r="844" spans="9:22" ht="13">
      <c r="I844" s="3"/>
      <c r="J844" s="3"/>
      <c r="L844" s="2"/>
      <c r="M844" s="2"/>
      <c r="O844" s="2"/>
      <c r="P844" s="2"/>
      <c r="U844" s="2"/>
      <c r="V844" s="2"/>
    </row>
    <row r="845" spans="9:22" ht="13">
      <c r="I845" s="3"/>
      <c r="J845" s="3"/>
      <c r="L845" s="2"/>
      <c r="M845" s="2"/>
      <c r="O845" s="2"/>
      <c r="P845" s="2"/>
      <c r="U845" s="2"/>
      <c r="V845" s="2"/>
    </row>
    <row r="846" spans="9:22" ht="13">
      <c r="I846" s="3"/>
      <c r="J846" s="3"/>
      <c r="L846" s="2"/>
      <c r="M846" s="2"/>
      <c r="O846" s="2"/>
      <c r="P846" s="2"/>
      <c r="U846" s="2"/>
      <c r="V846" s="2"/>
    </row>
    <row r="847" spans="9:22" ht="13">
      <c r="I847" s="3"/>
      <c r="J847" s="3"/>
      <c r="L847" s="2"/>
      <c r="M847" s="2"/>
      <c r="O847" s="2"/>
      <c r="P847" s="2"/>
      <c r="U847" s="2"/>
      <c r="V847" s="2"/>
    </row>
    <row r="848" spans="9:22" ht="13">
      <c r="I848" s="3"/>
      <c r="J848" s="3"/>
      <c r="L848" s="2"/>
      <c r="M848" s="2"/>
      <c r="O848" s="2"/>
      <c r="P848" s="2"/>
      <c r="U848" s="2"/>
      <c r="V848" s="2"/>
    </row>
    <row r="849" spans="9:22" ht="13">
      <c r="I849" s="3"/>
      <c r="J849" s="3"/>
      <c r="L849" s="2"/>
      <c r="M849" s="2"/>
      <c r="O849" s="2"/>
      <c r="P849" s="2"/>
      <c r="U849" s="2"/>
      <c r="V849" s="2"/>
    </row>
    <row r="850" spans="9:22" ht="13">
      <c r="I850" s="3"/>
      <c r="J850" s="3"/>
      <c r="L850" s="2"/>
      <c r="M850" s="2"/>
      <c r="O850" s="2"/>
      <c r="P850" s="2"/>
      <c r="U850" s="2"/>
      <c r="V850" s="2"/>
    </row>
    <row r="851" spans="9:22" ht="13">
      <c r="I851" s="3"/>
      <c r="J851" s="3"/>
      <c r="L851" s="2"/>
      <c r="M851" s="2"/>
      <c r="O851" s="2"/>
      <c r="P851" s="2"/>
      <c r="U851" s="2"/>
      <c r="V851" s="2"/>
    </row>
    <row r="852" spans="9:22" ht="13">
      <c r="I852" s="3"/>
      <c r="J852" s="3"/>
      <c r="L852" s="2"/>
      <c r="M852" s="2"/>
      <c r="O852" s="2"/>
      <c r="P852" s="2"/>
      <c r="U852" s="2"/>
      <c r="V852" s="2"/>
    </row>
    <row r="853" spans="9:22" ht="13">
      <c r="I853" s="3"/>
      <c r="J853" s="3"/>
      <c r="L853" s="2"/>
      <c r="M853" s="2"/>
      <c r="O853" s="2"/>
      <c r="P853" s="2"/>
      <c r="U853" s="2"/>
      <c r="V853" s="2"/>
    </row>
    <row r="854" spans="9:22" ht="13">
      <c r="I854" s="3"/>
      <c r="J854" s="3"/>
      <c r="L854" s="2"/>
      <c r="M854" s="2"/>
      <c r="O854" s="2"/>
      <c r="P854" s="2"/>
      <c r="U854" s="2"/>
      <c r="V854" s="2"/>
    </row>
    <row r="855" spans="9:22" ht="13">
      <c r="I855" s="3"/>
      <c r="J855" s="3"/>
      <c r="L855" s="2"/>
      <c r="M855" s="2"/>
      <c r="O855" s="2"/>
      <c r="P855" s="2"/>
      <c r="U855" s="2"/>
      <c r="V855" s="2"/>
    </row>
    <row r="856" spans="9:22" ht="13">
      <c r="I856" s="3"/>
      <c r="J856" s="3"/>
      <c r="L856" s="2"/>
      <c r="M856" s="2"/>
      <c r="O856" s="2"/>
      <c r="P856" s="2"/>
      <c r="U856" s="2"/>
      <c r="V856" s="2"/>
    </row>
    <row r="857" spans="9:22" ht="13">
      <c r="I857" s="3"/>
      <c r="J857" s="3"/>
      <c r="L857" s="2"/>
      <c r="M857" s="2"/>
      <c r="O857" s="2"/>
      <c r="P857" s="2"/>
      <c r="U857" s="2"/>
      <c r="V857" s="2"/>
    </row>
    <row r="858" spans="9:22" ht="13">
      <c r="I858" s="3"/>
      <c r="J858" s="3"/>
      <c r="L858" s="2"/>
      <c r="M858" s="2"/>
      <c r="O858" s="2"/>
      <c r="P858" s="2"/>
      <c r="U858" s="2"/>
      <c r="V858" s="2"/>
    </row>
    <row r="859" spans="9:22" ht="13">
      <c r="I859" s="3"/>
      <c r="J859" s="3"/>
      <c r="L859" s="2"/>
      <c r="M859" s="2"/>
      <c r="O859" s="2"/>
      <c r="P859" s="2"/>
      <c r="U859" s="2"/>
      <c r="V859" s="2"/>
    </row>
    <row r="860" spans="9:22" ht="13">
      <c r="I860" s="3"/>
      <c r="J860" s="3"/>
      <c r="L860" s="2"/>
      <c r="M860" s="2"/>
      <c r="O860" s="2"/>
      <c r="P860" s="2"/>
      <c r="U860" s="2"/>
      <c r="V860" s="2"/>
    </row>
    <row r="861" spans="9:22" ht="13">
      <c r="I861" s="3"/>
      <c r="J861" s="3"/>
      <c r="L861" s="2"/>
      <c r="M861" s="2"/>
      <c r="O861" s="2"/>
      <c r="P861" s="2"/>
      <c r="U861" s="2"/>
      <c r="V861" s="2"/>
    </row>
    <row r="862" spans="9:22" ht="13">
      <c r="I862" s="3"/>
      <c r="J862" s="3"/>
      <c r="L862" s="2"/>
      <c r="M862" s="2"/>
      <c r="O862" s="2"/>
      <c r="P862" s="2"/>
      <c r="U862" s="2"/>
      <c r="V862" s="2"/>
    </row>
    <row r="863" spans="9:22" ht="13">
      <c r="I863" s="3"/>
      <c r="J863" s="3"/>
      <c r="L863" s="2"/>
      <c r="M863" s="2"/>
      <c r="O863" s="2"/>
      <c r="P863" s="2"/>
      <c r="U863" s="2"/>
      <c r="V863" s="2"/>
    </row>
    <row r="864" spans="9:22" ht="13">
      <c r="I864" s="3"/>
      <c r="J864" s="3"/>
      <c r="L864" s="2"/>
      <c r="M864" s="2"/>
      <c r="O864" s="2"/>
      <c r="P864" s="2"/>
      <c r="U864" s="2"/>
      <c r="V864" s="2"/>
    </row>
    <row r="865" spans="9:22" ht="13">
      <c r="I865" s="3"/>
      <c r="J865" s="3"/>
      <c r="L865" s="2"/>
      <c r="M865" s="2"/>
      <c r="O865" s="2"/>
      <c r="P865" s="2"/>
      <c r="U865" s="2"/>
      <c r="V865" s="2"/>
    </row>
    <row r="866" spans="9:22" ht="13">
      <c r="I866" s="3"/>
      <c r="J866" s="3"/>
      <c r="L866" s="2"/>
      <c r="M866" s="2"/>
      <c r="O866" s="2"/>
      <c r="P866" s="2"/>
      <c r="U866" s="2"/>
      <c r="V866" s="2"/>
    </row>
    <row r="867" spans="9:22" ht="13">
      <c r="I867" s="3"/>
      <c r="J867" s="3"/>
      <c r="L867" s="2"/>
      <c r="M867" s="2"/>
      <c r="O867" s="2"/>
      <c r="P867" s="2"/>
      <c r="U867" s="2"/>
      <c r="V867" s="2"/>
    </row>
    <row r="868" spans="9:22" ht="13">
      <c r="I868" s="3"/>
      <c r="J868" s="3"/>
      <c r="L868" s="2"/>
      <c r="M868" s="2"/>
      <c r="O868" s="2"/>
      <c r="P868" s="2"/>
      <c r="U868" s="2"/>
      <c r="V868" s="2"/>
    </row>
    <row r="869" spans="9:22" ht="13">
      <c r="I869" s="3"/>
      <c r="J869" s="3"/>
      <c r="L869" s="2"/>
      <c r="M869" s="2"/>
      <c r="O869" s="2"/>
      <c r="P869" s="2"/>
      <c r="U869" s="2"/>
      <c r="V869" s="2"/>
    </row>
    <row r="870" spans="9:22" ht="13">
      <c r="I870" s="3"/>
      <c r="J870" s="3"/>
      <c r="L870" s="2"/>
      <c r="M870" s="2"/>
      <c r="O870" s="2"/>
      <c r="P870" s="2"/>
      <c r="U870" s="2"/>
      <c r="V870" s="2"/>
    </row>
    <row r="871" spans="9:22" ht="13">
      <c r="I871" s="3"/>
      <c r="J871" s="3"/>
      <c r="L871" s="2"/>
      <c r="M871" s="2"/>
      <c r="O871" s="2"/>
      <c r="P871" s="2"/>
      <c r="U871" s="2"/>
      <c r="V871" s="2"/>
    </row>
    <row r="872" spans="9:22" ht="13">
      <c r="I872" s="3"/>
      <c r="J872" s="3"/>
      <c r="L872" s="2"/>
      <c r="M872" s="2"/>
      <c r="O872" s="2"/>
      <c r="P872" s="2"/>
      <c r="U872" s="2"/>
      <c r="V872" s="2"/>
    </row>
    <row r="873" spans="9:22" ht="13">
      <c r="I873" s="3"/>
      <c r="J873" s="3"/>
      <c r="L873" s="2"/>
      <c r="M873" s="2"/>
      <c r="O873" s="2"/>
      <c r="P873" s="2"/>
      <c r="U873" s="2"/>
      <c r="V873" s="2"/>
    </row>
    <row r="874" spans="9:22" ht="13">
      <c r="I874" s="3"/>
      <c r="J874" s="3"/>
      <c r="L874" s="2"/>
      <c r="M874" s="2"/>
      <c r="O874" s="2"/>
      <c r="P874" s="2"/>
      <c r="U874" s="2"/>
      <c r="V874" s="2"/>
    </row>
    <row r="875" spans="9:22" ht="13">
      <c r="I875" s="3"/>
      <c r="J875" s="3"/>
      <c r="L875" s="2"/>
      <c r="M875" s="2"/>
      <c r="O875" s="2"/>
      <c r="P875" s="2"/>
      <c r="U875" s="2"/>
      <c r="V875" s="2"/>
    </row>
    <row r="876" spans="9:22" ht="13">
      <c r="I876" s="3"/>
      <c r="J876" s="3"/>
      <c r="L876" s="2"/>
      <c r="M876" s="2"/>
      <c r="O876" s="2"/>
      <c r="P876" s="2"/>
      <c r="U876" s="2"/>
      <c r="V876" s="2"/>
    </row>
    <row r="877" spans="9:22" ht="13">
      <c r="I877" s="3"/>
      <c r="J877" s="3"/>
      <c r="L877" s="2"/>
      <c r="M877" s="2"/>
      <c r="O877" s="2"/>
      <c r="P877" s="2"/>
      <c r="U877" s="2"/>
      <c r="V877" s="2"/>
    </row>
    <row r="878" spans="9:22" ht="13">
      <c r="I878" s="3"/>
      <c r="J878" s="3"/>
      <c r="L878" s="2"/>
      <c r="M878" s="2"/>
      <c r="O878" s="2"/>
      <c r="P878" s="2"/>
      <c r="U878" s="2"/>
      <c r="V878" s="2"/>
    </row>
    <row r="879" spans="9:22" ht="13">
      <c r="I879" s="3"/>
      <c r="J879" s="3"/>
      <c r="L879" s="2"/>
      <c r="M879" s="2"/>
      <c r="O879" s="2"/>
      <c r="P879" s="2"/>
      <c r="U879" s="2"/>
      <c r="V879" s="2"/>
    </row>
    <row r="880" spans="9:22" ht="13">
      <c r="I880" s="3"/>
      <c r="J880" s="3"/>
      <c r="L880" s="2"/>
      <c r="M880" s="2"/>
      <c r="O880" s="2"/>
      <c r="P880" s="2"/>
      <c r="U880" s="2"/>
      <c r="V880" s="2"/>
    </row>
    <row r="881" spans="9:22" ht="13">
      <c r="I881" s="3"/>
      <c r="J881" s="3"/>
      <c r="L881" s="2"/>
      <c r="M881" s="2"/>
      <c r="O881" s="2"/>
      <c r="P881" s="2"/>
      <c r="U881" s="2"/>
      <c r="V881" s="2"/>
    </row>
    <row r="882" spans="9:22" ht="13">
      <c r="I882" s="3"/>
      <c r="J882" s="3"/>
      <c r="L882" s="2"/>
      <c r="M882" s="2"/>
      <c r="O882" s="2"/>
      <c r="P882" s="2"/>
      <c r="U882" s="2"/>
      <c r="V882" s="2"/>
    </row>
    <row r="883" spans="9:22" ht="13">
      <c r="I883" s="3"/>
      <c r="J883" s="3"/>
      <c r="L883" s="2"/>
      <c r="M883" s="2"/>
      <c r="O883" s="2"/>
      <c r="P883" s="2"/>
      <c r="U883" s="2"/>
      <c r="V883" s="2"/>
    </row>
    <row r="884" spans="9:22" ht="13">
      <c r="I884" s="3"/>
      <c r="J884" s="3"/>
      <c r="L884" s="2"/>
      <c r="M884" s="2"/>
      <c r="O884" s="2"/>
      <c r="P884" s="2"/>
      <c r="U884" s="2"/>
      <c r="V884" s="2"/>
    </row>
    <row r="885" spans="9:22" ht="13">
      <c r="I885" s="3"/>
      <c r="J885" s="3"/>
      <c r="L885" s="2"/>
      <c r="M885" s="2"/>
      <c r="O885" s="2"/>
      <c r="P885" s="2"/>
      <c r="U885" s="2"/>
      <c r="V885" s="2"/>
    </row>
    <row r="886" spans="9:22" ht="13">
      <c r="I886" s="3"/>
      <c r="J886" s="3"/>
      <c r="L886" s="2"/>
      <c r="M886" s="2"/>
      <c r="O886" s="2"/>
      <c r="P886" s="2"/>
      <c r="U886" s="2"/>
      <c r="V886" s="2"/>
    </row>
    <row r="887" spans="9:22" ht="13">
      <c r="I887" s="3"/>
      <c r="J887" s="3"/>
      <c r="L887" s="2"/>
      <c r="M887" s="2"/>
      <c r="O887" s="2"/>
      <c r="P887" s="2"/>
      <c r="U887" s="2"/>
      <c r="V887" s="2"/>
    </row>
    <row r="888" spans="9:22" ht="13">
      <c r="I888" s="3"/>
      <c r="J888" s="3"/>
      <c r="L888" s="2"/>
      <c r="M888" s="2"/>
      <c r="O888" s="2"/>
      <c r="P888" s="2"/>
      <c r="U888" s="2"/>
      <c r="V888" s="2"/>
    </row>
    <row r="889" spans="9:22" ht="13">
      <c r="I889" s="3"/>
      <c r="J889" s="3"/>
      <c r="L889" s="2"/>
      <c r="M889" s="2"/>
      <c r="O889" s="2"/>
      <c r="P889" s="2"/>
      <c r="U889" s="2"/>
      <c r="V889" s="2"/>
    </row>
    <row r="890" spans="9:22" ht="13">
      <c r="I890" s="3"/>
      <c r="J890" s="3"/>
      <c r="L890" s="2"/>
      <c r="M890" s="2"/>
      <c r="O890" s="2"/>
      <c r="P890" s="2"/>
      <c r="U890" s="2"/>
      <c r="V890" s="2"/>
    </row>
    <row r="891" spans="9:22" ht="13">
      <c r="I891" s="3"/>
      <c r="J891" s="3"/>
      <c r="L891" s="2"/>
      <c r="M891" s="2"/>
      <c r="O891" s="2"/>
      <c r="P891" s="2"/>
      <c r="U891" s="2"/>
      <c r="V891" s="2"/>
    </row>
    <row r="892" spans="9:22" ht="13">
      <c r="I892" s="3"/>
      <c r="J892" s="3"/>
      <c r="L892" s="2"/>
      <c r="M892" s="2"/>
      <c r="O892" s="2"/>
      <c r="P892" s="2"/>
      <c r="U892" s="2"/>
      <c r="V892" s="2"/>
    </row>
    <row r="893" spans="9:22" ht="13">
      <c r="I893" s="3"/>
      <c r="J893" s="3"/>
      <c r="L893" s="2"/>
      <c r="M893" s="2"/>
      <c r="O893" s="2"/>
      <c r="P893" s="2"/>
      <c r="U893" s="2"/>
      <c r="V893" s="2"/>
    </row>
    <row r="894" spans="9:22" ht="13">
      <c r="I894" s="3"/>
      <c r="J894" s="3"/>
      <c r="L894" s="2"/>
      <c r="M894" s="2"/>
      <c r="O894" s="2"/>
      <c r="P894" s="2"/>
      <c r="U894" s="2"/>
      <c r="V894" s="2"/>
    </row>
    <row r="895" spans="9:22" ht="13">
      <c r="I895" s="3"/>
      <c r="J895" s="3"/>
      <c r="L895" s="2"/>
      <c r="M895" s="2"/>
      <c r="O895" s="2"/>
      <c r="P895" s="2"/>
      <c r="U895" s="2"/>
      <c r="V895" s="2"/>
    </row>
    <row r="896" spans="9:22" ht="13">
      <c r="I896" s="3"/>
      <c r="J896" s="3"/>
      <c r="L896" s="2"/>
      <c r="M896" s="2"/>
      <c r="O896" s="2"/>
      <c r="P896" s="2"/>
      <c r="U896" s="2"/>
      <c r="V896" s="2"/>
    </row>
    <row r="897" spans="9:22" ht="13">
      <c r="I897" s="3"/>
      <c r="J897" s="3"/>
      <c r="L897" s="2"/>
      <c r="M897" s="2"/>
      <c r="O897" s="2"/>
      <c r="P897" s="2"/>
      <c r="U897" s="2"/>
      <c r="V897" s="2"/>
    </row>
    <row r="898" spans="9:22" ht="13">
      <c r="I898" s="3"/>
      <c r="J898" s="3"/>
      <c r="L898" s="2"/>
      <c r="M898" s="2"/>
      <c r="O898" s="2"/>
      <c r="P898" s="2"/>
      <c r="U898" s="2"/>
      <c r="V898" s="2"/>
    </row>
    <row r="899" spans="9:22" ht="13">
      <c r="I899" s="3"/>
      <c r="J899" s="3"/>
      <c r="L899" s="2"/>
      <c r="M899" s="2"/>
      <c r="O899" s="2"/>
      <c r="P899" s="2"/>
      <c r="U899" s="2"/>
      <c r="V899" s="2"/>
    </row>
    <row r="900" spans="9:22" ht="13">
      <c r="I900" s="3"/>
      <c r="J900" s="3"/>
      <c r="L900" s="2"/>
      <c r="M900" s="2"/>
      <c r="O900" s="2"/>
      <c r="P900" s="2"/>
      <c r="U900" s="2"/>
      <c r="V900" s="2"/>
    </row>
    <row r="901" spans="9:22" ht="13">
      <c r="I901" s="3"/>
      <c r="J901" s="3"/>
      <c r="L901" s="2"/>
      <c r="M901" s="2"/>
      <c r="O901" s="2"/>
      <c r="P901" s="2"/>
      <c r="U901" s="2"/>
      <c r="V901" s="2"/>
    </row>
    <row r="902" spans="9:22" ht="13">
      <c r="I902" s="3"/>
      <c r="J902" s="3"/>
      <c r="L902" s="2"/>
      <c r="M902" s="2"/>
      <c r="O902" s="2"/>
      <c r="P902" s="2"/>
      <c r="U902" s="2"/>
      <c r="V902" s="2"/>
    </row>
    <row r="903" spans="9:22" ht="13">
      <c r="I903" s="3"/>
      <c r="J903" s="3"/>
      <c r="L903" s="2"/>
      <c r="M903" s="2"/>
      <c r="O903" s="2"/>
      <c r="P903" s="2"/>
      <c r="U903" s="2"/>
      <c r="V903" s="2"/>
    </row>
    <row r="904" spans="9:22" ht="13">
      <c r="I904" s="3"/>
      <c r="J904" s="3"/>
      <c r="L904" s="2"/>
      <c r="M904" s="2"/>
      <c r="O904" s="2"/>
      <c r="P904" s="2"/>
      <c r="U904" s="2"/>
      <c r="V904" s="2"/>
    </row>
    <row r="905" spans="9:22" ht="13">
      <c r="I905" s="3"/>
      <c r="J905" s="3"/>
      <c r="L905" s="2"/>
      <c r="M905" s="2"/>
      <c r="O905" s="2"/>
      <c r="P905" s="2"/>
      <c r="U905" s="2"/>
      <c r="V905" s="2"/>
    </row>
    <row r="906" spans="9:22" ht="13">
      <c r="I906" s="3"/>
      <c r="J906" s="3"/>
      <c r="L906" s="2"/>
      <c r="M906" s="2"/>
      <c r="O906" s="2"/>
      <c r="P906" s="2"/>
      <c r="U906" s="2"/>
      <c r="V906" s="2"/>
    </row>
    <row r="907" spans="9:22" ht="13">
      <c r="I907" s="3"/>
      <c r="J907" s="3"/>
      <c r="L907" s="2"/>
      <c r="M907" s="2"/>
      <c r="O907" s="2"/>
      <c r="P907" s="2"/>
      <c r="U907" s="2"/>
      <c r="V907" s="2"/>
    </row>
    <row r="908" spans="9:22" ht="13">
      <c r="I908" s="3"/>
      <c r="J908" s="3"/>
      <c r="L908" s="2"/>
      <c r="M908" s="2"/>
      <c r="O908" s="2"/>
      <c r="P908" s="2"/>
      <c r="U908" s="2"/>
      <c r="V908" s="2"/>
    </row>
    <row r="909" spans="9:22" ht="13">
      <c r="I909" s="3"/>
      <c r="J909" s="3"/>
      <c r="L909" s="2"/>
      <c r="M909" s="2"/>
      <c r="O909" s="2"/>
      <c r="P909" s="2"/>
      <c r="U909" s="2"/>
      <c r="V909" s="2"/>
    </row>
    <row r="910" spans="9:22" ht="13">
      <c r="I910" s="3"/>
      <c r="J910" s="3"/>
      <c r="L910" s="2"/>
      <c r="M910" s="2"/>
      <c r="O910" s="2"/>
      <c r="P910" s="2"/>
      <c r="U910" s="2"/>
      <c r="V910" s="2"/>
    </row>
    <row r="911" spans="9:22" ht="13">
      <c r="I911" s="3"/>
      <c r="J911" s="3"/>
      <c r="L911" s="2"/>
      <c r="M911" s="2"/>
      <c r="O911" s="2"/>
      <c r="P911" s="2"/>
      <c r="U911" s="2"/>
      <c r="V911" s="2"/>
    </row>
    <row r="912" spans="9:22" ht="13">
      <c r="I912" s="3"/>
      <c r="J912" s="3"/>
      <c r="L912" s="2"/>
      <c r="M912" s="2"/>
      <c r="O912" s="2"/>
      <c r="P912" s="2"/>
      <c r="U912" s="2"/>
      <c r="V912" s="2"/>
    </row>
    <row r="913" spans="9:22" ht="13">
      <c r="I913" s="3"/>
      <c r="J913" s="3"/>
      <c r="L913" s="2"/>
      <c r="M913" s="2"/>
      <c r="O913" s="2"/>
      <c r="P913" s="2"/>
      <c r="U913" s="2"/>
      <c r="V913" s="2"/>
    </row>
    <row r="914" spans="9:22" ht="13">
      <c r="I914" s="3"/>
      <c r="J914" s="3"/>
      <c r="L914" s="2"/>
      <c r="M914" s="2"/>
      <c r="O914" s="2"/>
      <c r="P914" s="2"/>
      <c r="U914" s="2"/>
      <c r="V914" s="2"/>
    </row>
    <row r="915" spans="9:22" ht="13">
      <c r="I915" s="3"/>
      <c r="J915" s="3"/>
      <c r="L915" s="2"/>
      <c r="M915" s="2"/>
      <c r="O915" s="2"/>
      <c r="P915" s="2"/>
      <c r="U915" s="2"/>
      <c r="V915" s="2"/>
    </row>
    <row r="916" spans="9:22" ht="13">
      <c r="I916" s="3"/>
      <c r="J916" s="3"/>
      <c r="L916" s="2"/>
      <c r="M916" s="2"/>
      <c r="O916" s="2"/>
      <c r="P916" s="2"/>
      <c r="U916" s="2"/>
      <c r="V916" s="2"/>
    </row>
    <row r="917" spans="9:22" ht="13">
      <c r="I917" s="3"/>
      <c r="J917" s="3"/>
      <c r="L917" s="2"/>
      <c r="M917" s="2"/>
      <c r="O917" s="2"/>
      <c r="P917" s="2"/>
      <c r="U917" s="2"/>
      <c r="V917" s="2"/>
    </row>
    <row r="918" spans="9:22" ht="13">
      <c r="I918" s="3"/>
      <c r="J918" s="3"/>
      <c r="L918" s="2"/>
      <c r="M918" s="2"/>
      <c r="O918" s="2"/>
      <c r="P918" s="2"/>
      <c r="U918" s="2"/>
      <c r="V918" s="2"/>
    </row>
    <row r="919" spans="9:22" ht="13">
      <c r="I919" s="3"/>
      <c r="J919" s="3"/>
      <c r="L919" s="2"/>
      <c r="M919" s="2"/>
      <c r="O919" s="2"/>
      <c r="P919" s="2"/>
      <c r="U919" s="2"/>
      <c r="V919" s="2"/>
    </row>
    <row r="920" spans="9:22" ht="13">
      <c r="I920" s="3"/>
      <c r="J920" s="3"/>
      <c r="L920" s="2"/>
      <c r="M920" s="2"/>
      <c r="O920" s="2"/>
      <c r="P920" s="2"/>
      <c r="U920" s="2"/>
      <c r="V920" s="2"/>
    </row>
    <row r="921" spans="9:22" ht="13">
      <c r="I921" s="3"/>
      <c r="J921" s="3"/>
      <c r="L921" s="2"/>
      <c r="M921" s="2"/>
      <c r="O921" s="2"/>
      <c r="P921" s="2"/>
      <c r="U921" s="2"/>
      <c r="V921" s="2"/>
    </row>
    <row r="922" spans="9:22" ht="13">
      <c r="I922" s="3"/>
      <c r="J922" s="3"/>
      <c r="L922" s="2"/>
      <c r="M922" s="2"/>
      <c r="O922" s="2"/>
      <c r="P922" s="2"/>
      <c r="U922" s="2"/>
      <c r="V922" s="2"/>
    </row>
    <row r="923" spans="9:22" ht="13">
      <c r="I923" s="3"/>
      <c r="J923" s="3"/>
      <c r="L923" s="2"/>
      <c r="M923" s="2"/>
      <c r="O923" s="2"/>
      <c r="P923" s="2"/>
      <c r="U923" s="2"/>
      <c r="V923" s="2"/>
    </row>
    <row r="924" spans="9:22" ht="13">
      <c r="I924" s="3"/>
      <c r="J924" s="3"/>
      <c r="L924" s="2"/>
      <c r="M924" s="2"/>
      <c r="O924" s="2"/>
      <c r="P924" s="2"/>
      <c r="U924" s="2"/>
      <c r="V924" s="2"/>
    </row>
    <row r="925" spans="9:22" ht="13">
      <c r="I925" s="3"/>
      <c r="J925" s="3"/>
      <c r="L925" s="2"/>
      <c r="M925" s="2"/>
      <c r="O925" s="2"/>
      <c r="P925" s="2"/>
      <c r="U925" s="2"/>
      <c r="V925" s="2"/>
    </row>
    <row r="926" spans="9:22" ht="13">
      <c r="I926" s="3"/>
      <c r="J926" s="3"/>
      <c r="L926" s="2"/>
      <c r="M926" s="2"/>
      <c r="O926" s="2"/>
      <c r="P926" s="2"/>
      <c r="U926" s="2"/>
      <c r="V926" s="2"/>
    </row>
    <row r="927" spans="9:22" ht="13">
      <c r="I927" s="3"/>
      <c r="J927" s="3"/>
      <c r="L927" s="2"/>
      <c r="M927" s="2"/>
      <c r="O927" s="2"/>
      <c r="P927" s="2"/>
      <c r="U927" s="2"/>
      <c r="V927" s="2"/>
    </row>
    <row r="928" spans="9:22" ht="13">
      <c r="I928" s="3"/>
      <c r="J928" s="3"/>
      <c r="L928" s="2"/>
      <c r="M928" s="2"/>
      <c r="O928" s="2"/>
      <c r="P928" s="2"/>
      <c r="U928" s="2"/>
      <c r="V928" s="2"/>
    </row>
    <row r="929" spans="9:22" ht="13">
      <c r="I929" s="3"/>
      <c r="J929" s="3"/>
      <c r="L929" s="2"/>
      <c r="M929" s="2"/>
      <c r="O929" s="2"/>
      <c r="P929" s="2"/>
      <c r="U929" s="2"/>
      <c r="V929" s="2"/>
    </row>
    <row r="930" spans="9:22" ht="13">
      <c r="I930" s="3"/>
      <c r="J930" s="3"/>
      <c r="L930" s="2"/>
      <c r="M930" s="2"/>
      <c r="O930" s="2"/>
      <c r="P930" s="2"/>
      <c r="U930" s="2"/>
      <c r="V930" s="2"/>
    </row>
    <row r="931" spans="9:22" ht="13">
      <c r="I931" s="3"/>
      <c r="J931" s="3"/>
      <c r="L931" s="2"/>
      <c r="M931" s="2"/>
      <c r="O931" s="2"/>
      <c r="P931" s="2"/>
      <c r="U931" s="2"/>
      <c r="V931" s="2"/>
    </row>
    <row r="932" spans="9:22" ht="13">
      <c r="I932" s="3"/>
      <c r="J932" s="3"/>
      <c r="L932" s="2"/>
      <c r="M932" s="2"/>
      <c r="O932" s="2"/>
      <c r="P932" s="2"/>
      <c r="U932" s="2"/>
      <c r="V932" s="2"/>
    </row>
    <row r="933" spans="9:22" ht="13">
      <c r="I933" s="3"/>
      <c r="J933" s="3"/>
      <c r="L933" s="2"/>
      <c r="M933" s="2"/>
      <c r="O933" s="2"/>
      <c r="P933" s="2"/>
      <c r="U933" s="2"/>
      <c r="V933" s="2"/>
    </row>
    <row r="934" spans="9:22" ht="13">
      <c r="I934" s="3"/>
      <c r="J934" s="3"/>
      <c r="L934" s="2"/>
      <c r="M934" s="2"/>
      <c r="O934" s="2"/>
      <c r="P934" s="2"/>
      <c r="U934" s="2"/>
      <c r="V934" s="2"/>
    </row>
    <row r="935" spans="9:22" ht="13">
      <c r="I935" s="3"/>
      <c r="J935" s="3"/>
      <c r="L935" s="2"/>
      <c r="M935" s="2"/>
      <c r="O935" s="2"/>
      <c r="P935" s="2"/>
      <c r="U935" s="2"/>
      <c r="V935" s="2"/>
    </row>
    <row r="936" spans="9:22" ht="13">
      <c r="I936" s="3"/>
      <c r="J936" s="3"/>
      <c r="L936" s="2"/>
      <c r="M936" s="2"/>
      <c r="O936" s="2"/>
      <c r="P936" s="2"/>
      <c r="U936" s="2"/>
      <c r="V936" s="2"/>
    </row>
    <row r="937" spans="9:22" ht="13">
      <c r="I937" s="3"/>
      <c r="J937" s="3"/>
      <c r="L937" s="2"/>
      <c r="M937" s="2"/>
      <c r="O937" s="2"/>
      <c r="P937" s="2"/>
      <c r="U937" s="2"/>
      <c r="V937" s="2"/>
    </row>
    <row r="938" spans="9:22" ht="13">
      <c r="I938" s="3"/>
      <c r="J938" s="3"/>
      <c r="L938" s="2"/>
      <c r="M938" s="2"/>
      <c r="O938" s="2"/>
      <c r="P938" s="2"/>
      <c r="U938" s="2"/>
      <c r="V938" s="2"/>
    </row>
    <row r="939" spans="9:22" ht="13">
      <c r="I939" s="3"/>
      <c r="J939" s="3"/>
      <c r="L939" s="2"/>
      <c r="M939" s="2"/>
      <c r="O939" s="2"/>
      <c r="P939" s="2"/>
      <c r="U939" s="2"/>
      <c r="V939" s="2"/>
    </row>
    <row r="940" spans="9:22" ht="13">
      <c r="I940" s="3"/>
      <c r="J940" s="3"/>
      <c r="L940" s="2"/>
      <c r="M940" s="2"/>
      <c r="O940" s="2"/>
      <c r="P940" s="2"/>
      <c r="U940" s="2"/>
      <c r="V940" s="2"/>
    </row>
    <row r="941" spans="9:22" ht="13">
      <c r="I941" s="3"/>
      <c r="J941" s="3"/>
      <c r="L941" s="2"/>
      <c r="M941" s="2"/>
      <c r="O941" s="2"/>
      <c r="P941" s="2"/>
      <c r="U941" s="2"/>
      <c r="V941" s="2"/>
    </row>
    <row r="942" spans="9:22" ht="13">
      <c r="I942" s="3"/>
      <c r="J942" s="3"/>
      <c r="L942" s="2"/>
      <c r="M942" s="2"/>
      <c r="O942" s="2"/>
      <c r="P942" s="2"/>
      <c r="U942" s="2"/>
      <c r="V942" s="2"/>
    </row>
    <row r="943" spans="9:22" ht="13">
      <c r="I943" s="3"/>
      <c r="J943" s="3"/>
      <c r="L943" s="2"/>
      <c r="M943" s="2"/>
      <c r="O943" s="2"/>
      <c r="P943" s="2"/>
      <c r="U943" s="2"/>
      <c r="V943" s="2"/>
    </row>
    <row r="944" spans="9:22" ht="13">
      <c r="I944" s="3"/>
      <c r="J944" s="3"/>
      <c r="L944" s="2"/>
      <c r="M944" s="2"/>
      <c r="O944" s="2"/>
      <c r="P944" s="2"/>
      <c r="U944" s="2"/>
      <c r="V944" s="2"/>
    </row>
    <row r="945" spans="9:22" ht="13">
      <c r="I945" s="3"/>
      <c r="J945" s="3"/>
      <c r="L945" s="2"/>
      <c r="M945" s="2"/>
      <c r="O945" s="2"/>
      <c r="P945" s="2"/>
      <c r="U945" s="2"/>
      <c r="V945" s="2"/>
    </row>
    <row r="946" spans="9:22" ht="13">
      <c r="I946" s="3"/>
      <c r="J946" s="3"/>
      <c r="L946" s="2"/>
      <c r="M946" s="2"/>
      <c r="O946" s="2"/>
      <c r="P946" s="2"/>
      <c r="U946" s="2"/>
      <c r="V946" s="2"/>
    </row>
    <row r="947" spans="9:22" ht="13">
      <c r="I947" s="3"/>
      <c r="J947" s="3"/>
      <c r="L947" s="2"/>
      <c r="M947" s="2"/>
      <c r="O947" s="2"/>
      <c r="P947" s="2"/>
      <c r="U947" s="2"/>
      <c r="V947" s="2"/>
    </row>
    <row r="948" spans="9:22" ht="13">
      <c r="I948" s="3"/>
      <c r="J948" s="3"/>
      <c r="L948" s="2"/>
      <c r="M948" s="2"/>
      <c r="O948" s="2"/>
      <c r="P948" s="2"/>
      <c r="U948" s="2"/>
      <c r="V948" s="2"/>
    </row>
    <row r="949" spans="9:22" ht="13">
      <c r="I949" s="3"/>
      <c r="J949" s="3"/>
      <c r="L949" s="2"/>
      <c r="M949" s="2"/>
      <c r="O949" s="2"/>
      <c r="P949" s="2"/>
      <c r="U949" s="2"/>
      <c r="V949" s="2"/>
    </row>
    <row r="950" spans="9:22" ht="13">
      <c r="I950" s="3"/>
      <c r="J950" s="3"/>
      <c r="L950" s="2"/>
      <c r="M950" s="2"/>
      <c r="O950" s="2"/>
      <c r="P950" s="2"/>
      <c r="U950" s="2"/>
      <c r="V950" s="2"/>
    </row>
    <row r="951" spans="9:22" ht="13">
      <c r="I951" s="3"/>
      <c r="J951" s="3"/>
      <c r="L951" s="2"/>
      <c r="M951" s="2"/>
      <c r="O951" s="2"/>
      <c r="P951" s="2"/>
      <c r="U951" s="2"/>
      <c r="V951" s="2"/>
    </row>
    <row r="952" spans="9:22" ht="13">
      <c r="I952" s="3"/>
      <c r="J952" s="3"/>
      <c r="L952" s="2"/>
      <c r="M952" s="2"/>
      <c r="O952" s="2"/>
      <c r="P952" s="2"/>
      <c r="U952" s="2"/>
      <c r="V952" s="2"/>
    </row>
    <row r="953" spans="9:22" ht="13">
      <c r="I953" s="3"/>
      <c r="J953" s="3"/>
      <c r="L953" s="2"/>
      <c r="M953" s="2"/>
      <c r="O953" s="2"/>
      <c r="P953" s="2"/>
      <c r="U953" s="2"/>
      <c r="V953" s="2"/>
    </row>
    <row r="954" spans="9:22" ht="13">
      <c r="I954" s="3"/>
      <c r="J954" s="3"/>
      <c r="L954" s="2"/>
      <c r="M954" s="2"/>
      <c r="O954" s="2"/>
      <c r="P954" s="2"/>
      <c r="U954" s="2"/>
      <c r="V954" s="2"/>
    </row>
    <row r="955" spans="9:22" ht="13">
      <c r="I955" s="3"/>
      <c r="J955" s="3"/>
      <c r="L955" s="2"/>
      <c r="M955" s="2"/>
      <c r="O955" s="2"/>
      <c r="P955" s="2"/>
      <c r="U955" s="2"/>
      <c r="V955" s="2"/>
    </row>
    <row r="956" spans="9:22" ht="13">
      <c r="I956" s="3"/>
      <c r="J956" s="3"/>
      <c r="L956" s="2"/>
      <c r="M956" s="2"/>
      <c r="O956" s="2"/>
      <c r="P956" s="2"/>
      <c r="U956" s="2"/>
      <c r="V956" s="2"/>
    </row>
    <row r="957" spans="9:22" ht="13">
      <c r="I957" s="3"/>
      <c r="J957" s="3"/>
      <c r="L957" s="2"/>
      <c r="M957" s="2"/>
      <c r="O957" s="2"/>
      <c r="P957" s="2"/>
      <c r="U957" s="2"/>
      <c r="V957" s="2"/>
    </row>
    <row r="958" spans="9:22" ht="13">
      <c r="I958" s="3"/>
      <c r="J958" s="3"/>
      <c r="L958" s="2"/>
      <c r="M958" s="2"/>
      <c r="O958" s="2"/>
      <c r="P958" s="2"/>
      <c r="U958" s="2"/>
      <c r="V958" s="2"/>
    </row>
    <row r="959" spans="9:22" ht="13">
      <c r="I959" s="3"/>
      <c r="J959" s="3"/>
      <c r="L959" s="2"/>
      <c r="M959" s="2"/>
      <c r="O959" s="2"/>
      <c r="P959" s="2"/>
      <c r="U959" s="2"/>
      <c r="V959" s="2"/>
    </row>
    <row r="960" spans="9:22" ht="13">
      <c r="I960" s="3"/>
      <c r="J960" s="3"/>
      <c r="L960" s="2"/>
      <c r="M960" s="2"/>
      <c r="O960" s="2"/>
      <c r="P960" s="2"/>
      <c r="U960" s="2"/>
      <c r="V960" s="2"/>
    </row>
    <row r="961" spans="9:22" ht="13">
      <c r="I961" s="3"/>
      <c r="J961" s="3"/>
      <c r="L961" s="2"/>
      <c r="M961" s="2"/>
      <c r="O961" s="2"/>
      <c r="P961" s="2"/>
      <c r="U961" s="2"/>
      <c r="V961" s="2"/>
    </row>
    <row r="962" spans="9:22" ht="13">
      <c r="I962" s="3"/>
      <c r="J962" s="3"/>
      <c r="L962" s="2"/>
      <c r="M962" s="2"/>
      <c r="O962" s="2"/>
      <c r="P962" s="2"/>
      <c r="U962" s="2"/>
      <c r="V962" s="2"/>
    </row>
    <row r="963" spans="9:22" ht="13">
      <c r="I963" s="3"/>
      <c r="J963" s="3"/>
      <c r="L963" s="2"/>
      <c r="M963" s="2"/>
      <c r="O963" s="2"/>
      <c r="P963" s="2"/>
      <c r="U963" s="2"/>
      <c r="V963" s="2"/>
    </row>
    <row r="964" spans="9:22" ht="13">
      <c r="I964" s="3"/>
      <c r="J964" s="3"/>
      <c r="L964" s="2"/>
      <c r="M964" s="2"/>
      <c r="O964" s="2"/>
      <c r="P964" s="2"/>
      <c r="U964" s="2"/>
      <c r="V964" s="2"/>
    </row>
    <row r="965" spans="9:22" ht="13">
      <c r="I965" s="3"/>
      <c r="J965" s="3"/>
      <c r="L965" s="2"/>
      <c r="M965" s="2"/>
      <c r="O965" s="2"/>
      <c r="P965" s="2"/>
      <c r="U965" s="2"/>
      <c r="V965" s="2"/>
    </row>
    <row r="966" spans="9:22" ht="13">
      <c r="I966" s="3"/>
      <c r="J966" s="3"/>
      <c r="L966" s="2"/>
      <c r="M966" s="2"/>
      <c r="O966" s="2"/>
      <c r="P966" s="2"/>
      <c r="U966" s="2"/>
      <c r="V966" s="2"/>
    </row>
    <row r="967" spans="9:22" ht="13">
      <c r="I967" s="3"/>
      <c r="J967" s="3"/>
      <c r="L967" s="2"/>
      <c r="M967" s="2"/>
      <c r="O967" s="2"/>
      <c r="P967" s="2"/>
      <c r="U967" s="2"/>
      <c r="V967" s="2"/>
    </row>
    <row r="968" spans="9:22" ht="13">
      <c r="I968" s="3"/>
      <c r="J968" s="3"/>
      <c r="L968" s="2"/>
      <c r="M968" s="2"/>
      <c r="O968" s="2"/>
      <c r="P968" s="2"/>
      <c r="U968" s="2"/>
      <c r="V968" s="2"/>
    </row>
    <row r="969" spans="9:22" ht="13">
      <c r="I969" s="3"/>
      <c r="J969" s="3"/>
      <c r="L969" s="2"/>
      <c r="M969" s="2"/>
      <c r="O969" s="2"/>
      <c r="P969" s="2"/>
      <c r="U969" s="2"/>
      <c r="V969" s="2"/>
    </row>
    <row r="970" spans="9:22" ht="13">
      <c r="I970" s="3"/>
      <c r="J970" s="3"/>
      <c r="L970" s="2"/>
      <c r="M970" s="2"/>
      <c r="O970" s="2"/>
      <c r="P970" s="2"/>
      <c r="U970" s="2"/>
      <c r="V970" s="2"/>
    </row>
    <row r="971" spans="9:22" ht="13">
      <c r="I971" s="3"/>
      <c r="J971" s="3"/>
      <c r="L971" s="2"/>
      <c r="M971" s="2"/>
      <c r="O971" s="2"/>
      <c r="P971" s="2"/>
      <c r="U971" s="2"/>
      <c r="V971" s="2"/>
    </row>
    <row r="972" spans="9:22" ht="13">
      <c r="I972" s="3"/>
      <c r="J972" s="3"/>
      <c r="L972" s="2"/>
      <c r="M972" s="2"/>
      <c r="O972" s="2"/>
      <c r="P972" s="2"/>
      <c r="U972" s="2"/>
      <c r="V972" s="2"/>
    </row>
    <row r="973" spans="9:22" ht="13">
      <c r="I973" s="3"/>
      <c r="J973" s="3"/>
      <c r="L973" s="2"/>
      <c r="M973" s="2"/>
      <c r="O973" s="2"/>
      <c r="P973" s="2"/>
      <c r="U973" s="2"/>
      <c r="V973" s="2"/>
    </row>
    <row r="974" spans="9:22" ht="13">
      <c r="I974" s="3"/>
      <c r="J974" s="3"/>
      <c r="L974" s="2"/>
      <c r="M974" s="2"/>
      <c r="O974" s="2"/>
      <c r="P974" s="2"/>
      <c r="U974" s="2"/>
      <c r="V974" s="2"/>
    </row>
    <row r="975" spans="9:22" ht="13">
      <c r="I975" s="3"/>
      <c r="J975" s="3"/>
      <c r="L975" s="2"/>
      <c r="M975" s="2"/>
      <c r="O975" s="2"/>
      <c r="P975" s="2"/>
      <c r="U975" s="2"/>
      <c r="V975" s="2"/>
    </row>
    <row r="976" spans="9:22" ht="13">
      <c r="I976" s="3"/>
      <c r="J976" s="3"/>
      <c r="L976" s="2"/>
      <c r="M976" s="2"/>
      <c r="O976" s="2"/>
      <c r="P976" s="2"/>
      <c r="U976" s="2"/>
      <c r="V976" s="2"/>
    </row>
    <row r="977" spans="9:22" ht="13">
      <c r="I977" s="3"/>
      <c r="J977" s="3"/>
      <c r="L977" s="2"/>
      <c r="M977" s="2"/>
      <c r="O977" s="2"/>
      <c r="P977" s="2"/>
      <c r="U977" s="2"/>
      <c r="V977" s="2"/>
    </row>
    <row r="978" spans="9:22" ht="13">
      <c r="I978" s="3"/>
      <c r="J978" s="3"/>
      <c r="L978" s="2"/>
      <c r="M978" s="2"/>
      <c r="O978" s="2"/>
      <c r="P978" s="2"/>
      <c r="U978" s="2"/>
      <c r="V978" s="2"/>
    </row>
    <row r="979" spans="9:22" ht="13">
      <c r="I979" s="3"/>
      <c r="J979" s="3"/>
      <c r="L979" s="2"/>
      <c r="M979" s="2"/>
      <c r="O979" s="2"/>
      <c r="P979" s="2"/>
      <c r="U979" s="2"/>
      <c r="V979" s="2"/>
    </row>
    <row r="980" spans="9:22" ht="13">
      <c r="I980" s="3"/>
      <c r="J980" s="3"/>
      <c r="L980" s="2"/>
      <c r="M980" s="2"/>
      <c r="O980" s="2"/>
      <c r="P980" s="2"/>
      <c r="U980" s="2"/>
      <c r="V980" s="2"/>
    </row>
    <row r="981" spans="9:22" ht="13">
      <c r="I981" s="3"/>
      <c r="J981" s="3"/>
      <c r="L981" s="2"/>
      <c r="M981" s="2"/>
      <c r="O981" s="2"/>
      <c r="P981" s="2"/>
      <c r="U981" s="2"/>
      <c r="V981" s="2"/>
    </row>
    <row r="982" spans="9:22" ht="13">
      <c r="I982" s="3"/>
      <c r="J982" s="3"/>
      <c r="L982" s="2"/>
      <c r="M982" s="2"/>
      <c r="O982" s="2"/>
      <c r="P982" s="2"/>
      <c r="U982" s="2"/>
      <c r="V982" s="2"/>
    </row>
    <row r="983" spans="9:22" ht="13">
      <c r="I983" s="3"/>
      <c r="J983" s="3"/>
      <c r="L983" s="2"/>
      <c r="M983" s="2"/>
      <c r="O983" s="2"/>
      <c r="P983" s="2"/>
      <c r="U983" s="2"/>
      <c r="V983" s="2"/>
    </row>
    <row r="984" spans="9:22" ht="13">
      <c r="I984" s="3"/>
      <c r="J984" s="3"/>
      <c r="L984" s="2"/>
      <c r="M984" s="2"/>
      <c r="O984" s="2"/>
      <c r="P984" s="2"/>
      <c r="U984" s="2"/>
      <c r="V984" s="2"/>
    </row>
    <row r="985" spans="9:22" ht="13">
      <c r="I985" s="3"/>
      <c r="J985" s="3"/>
      <c r="L985" s="2"/>
      <c r="M985" s="2"/>
      <c r="O985" s="2"/>
      <c r="P985" s="2"/>
      <c r="U985" s="2"/>
      <c r="V985" s="2"/>
    </row>
    <row r="986" spans="9:22" ht="13">
      <c r="I986" s="3"/>
      <c r="J986" s="3"/>
      <c r="L986" s="2"/>
      <c r="M986" s="2"/>
      <c r="O986" s="2"/>
      <c r="P986" s="2"/>
      <c r="U986" s="2"/>
      <c r="V986" s="2"/>
    </row>
    <row r="987" spans="9:22" ht="13">
      <c r="I987" s="3"/>
      <c r="J987" s="3"/>
      <c r="L987" s="2"/>
      <c r="M987" s="2"/>
      <c r="O987" s="2"/>
      <c r="P987" s="2"/>
      <c r="U987" s="2"/>
      <c r="V987" s="2"/>
    </row>
    <row r="988" spans="9:22" ht="13">
      <c r="I988" s="3"/>
      <c r="J988" s="3"/>
      <c r="L988" s="2"/>
      <c r="M988" s="2"/>
      <c r="O988" s="2"/>
      <c r="P988" s="2"/>
      <c r="U988" s="2"/>
      <c r="V988" s="2"/>
    </row>
    <row r="989" spans="9:22" ht="13">
      <c r="I989" s="3"/>
      <c r="J989" s="3"/>
      <c r="L989" s="2"/>
      <c r="M989" s="2"/>
      <c r="O989" s="2"/>
      <c r="P989" s="2"/>
      <c r="U989" s="2"/>
      <c r="V989" s="2"/>
    </row>
    <row r="990" spans="9:22" ht="13">
      <c r="I990" s="3"/>
      <c r="J990" s="3"/>
      <c r="L990" s="2"/>
      <c r="M990" s="2"/>
      <c r="O990" s="2"/>
      <c r="P990" s="2"/>
      <c r="U990" s="2"/>
      <c r="V990" s="2"/>
    </row>
    <row r="991" spans="9:22" ht="13">
      <c r="I991" s="3"/>
      <c r="J991" s="3"/>
      <c r="L991" s="2"/>
      <c r="M991" s="2"/>
      <c r="O991" s="2"/>
      <c r="P991" s="2"/>
      <c r="U991" s="2"/>
      <c r="V991" s="2"/>
    </row>
    <row r="992" spans="9:22" ht="13">
      <c r="I992" s="3"/>
      <c r="J992" s="3"/>
      <c r="L992" s="2"/>
      <c r="M992" s="2"/>
      <c r="O992" s="2"/>
      <c r="P992" s="2"/>
      <c r="U992" s="2"/>
      <c r="V992" s="2"/>
    </row>
    <row r="993" spans="9:22" ht="13">
      <c r="I993" s="3"/>
      <c r="J993" s="3"/>
      <c r="L993" s="2"/>
      <c r="M993" s="2"/>
      <c r="O993" s="2"/>
      <c r="P993" s="2"/>
      <c r="U993" s="2"/>
      <c r="V993" s="2"/>
    </row>
    <row r="994" spans="9:22" ht="13">
      <c r="I994" s="3"/>
      <c r="J994" s="3"/>
      <c r="L994" s="2"/>
      <c r="M994" s="2"/>
      <c r="O994" s="2"/>
      <c r="P994" s="2"/>
      <c r="U994" s="2"/>
      <c r="V994" s="2"/>
    </row>
    <row r="995" spans="9:22" ht="13">
      <c r="I995" s="3"/>
      <c r="J995" s="3"/>
      <c r="L995" s="2"/>
      <c r="M995" s="2"/>
      <c r="O995" s="2"/>
      <c r="P995" s="2"/>
      <c r="U995" s="2"/>
      <c r="V995" s="2"/>
    </row>
    <row r="996" spans="9:22" ht="13">
      <c r="I996" s="3"/>
      <c r="J996" s="3"/>
      <c r="L996" s="2"/>
      <c r="M996" s="2"/>
      <c r="O996" s="2"/>
      <c r="P996" s="2"/>
      <c r="U996" s="2"/>
      <c r="V996" s="2"/>
    </row>
    <row r="997" spans="9:22" ht="13">
      <c r="I997" s="3"/>
      <c r="J997" s="3"/>
      <c r="L997" s="2"/>
      <c r="M997" s="2"/>
      <c r="O997" s="2"/>
      <c r="P997" s="2"/>
      <c r="U997" s="2"/>
      <c r="V997" s="2"/>
    </row>
    <row r="998" spans="9:22" ht="13">
      <c r="I998" s="3"/>
      <c r="J998" s="3"/>
      <c r="L998" s="2"/>
      <c r="M998" s="2"/>
      <c r="O998" s="2"/>
      <c r="P998" s="2"/>
      <c r="U998" s="2"/>
      <c r="V998" s="2"/>
    </row>
    <row r="999" spans="9:22" ht="13">
      <c r="I999" s="3"/>
      <c r="J999" s="3"/>
      <c r="L999" s="2"/>
      <c r="M999" s="2"/>
      <c r="O999" s="2"/>
      <c r="P999" s="2"/>
      <c r="U999" s="2"/>
      <c r="V999" s="2"/>
    </row>
    <row r="1000" spans="9:22" ht="13">
      <c r="I1000" s="3"/>
      <c r="J1000" s="3"/>
      <c r="L1000" s="2"/>
      <c r="M1000" s="2"/>
      <c r="O1000" s="2"/>
      <c r="P1000" s="2"/>
      <c r="U1000" s="2"/>
      <c r="V1000" s="2"/>
    </row>
    <row r="1001" spans="9:22" ht="13">
      <c r="I1001" s="3"/>
      <c r="J1001" s="3"/>
      <c r="L1001" s="2"/>
      <c r="M1001" s="2"/>
      <c r="O1001" s="2"/>
      <c r="P1001" s="2"/>
      <c r="U1001" s="2"/>
      <c r="V1001" s="2"/>
    </row>
    <row r="1002" spans="9:22" ht="13">
      <c r="I1002" s="3"/>
      <c r="J1002" s="3"/>
      <c r="L1002" s="2"/>
      <c r="M1002" s="2"/>
      <c r="O1002" s="2"/>
      <c r="P1002" s="2"/>
      <c r="U1002" s="2"/>
      <c r="V1002" s="2"/>
    </row>
    <row r="1003" spans="9:22" ht="13">
      <c r="I1003" s="3"/>
      <c r="J1003" s="3"/>
      <c r="L1003" s="2"/>
      <c r="M1003" s="2"/>
      <c r="O1003" s="2"/>
      <c r="P1003" s="2"/>
      <c r="U1003" s="2"/>
      <c r="V1003" s="2"/>
    </row>
    <row r="1004" spans="9:22" ht="13">
      <c r="I1004" s="3"/>
      <c r="J1004" s="3"/>
      <c r="L1004" s="2"/>
      <c r="M1004" s="2"/>
      <c r="O1004" s="2"/>
      <c r="P1004" s="2"/>
      <c r="U1004" s="2"/>
      <c r="V1004" s="2"/>
    </row>
    <row r="1005" spans="9:22" ht="13">
      <c r="I1005" s="3"/>
      <c r="J1005" s="3"/>
      <c r="L1005" s="2"/>
      <c r="M1005" s="2"/>
      <c r="O1005" s="2"/>
      <c r="P1005" s="2"/>
      <c r="U1005" s="2"/>
      <c r="V1005" s="2"/>
    </row>
    <row r="1006" spans="9:22" ht="13">
      <c r="I1006" s="3"/>
      <c r="J1006" s="3"/>
      <c r="L1006" s="2"/>
      <c r="M1006" s="2"/>
      <c r="O1006" s="2"/>
      <c r="P1006" s="2"/>
      <c r="U1006" s="2"/>
      <c r="V1006" s="2"/>
    </row>
    <row r="1007" spans="9:22" ht="13">
      <c r="I1007" s="3"/>
      <c r="J1007" s="3"/>
      <c r="L1007" s="2"/>
      <c r="M1007" s="2"/>
      <c r="O1007" s="2"/>
      <c r="P1007" s="2"/>
      <c r="U1007" s="2"/>
      <c r="V1007" s="2"/>
    </row>
    <row r="1008" spans="9:22" ht="13">
      <c r="I1008" s="3"/>
      <c r="J1008" s="3"/>
      <c r="L1008" s="2"/>
      <c r="M1008" s="2"/>
      <c r="O1008" s="2"/>
      <c r="P1008" s="2"/>
      <c r="U1008" s="2"/>
      <c r="V1008" s="2"/>
    </row>
    <row r="1009" spans="9:22" ht="13">
      <c r="I1009" s="3"/>
      <c r="J1009" s="3"/>
      <c r="L1009" s="2"/>
      <c r="M1009" s="2"/>
      <c r="O1009" s="2"/>
      <c r="P1009" s="2"/>
      <c r="U1009" s="2"/>
      <c r="V1009" s="2"/>
    </row>
    <row r="1010" spans="9:22" ht="13">
      <c r="I1010" s="3"/>
      <c r="J1010" s="3"/>
      <c r="L1010" s="2"/>
      <c r="M1010" s="2"/>
      <c r="O1010" s="2"/>
      <c r="P1010" s="2"/>
      <c r="U1010" s="2"/>
      <c r="V1010" s="2"/>
    </row>
    <row r="1011" spans="9:22" ht="13">
      <c r="I1011" s="3"/>
      <c r="J1011" s="3"/>
      <c r="L1011" s="2"/>
      <c r="M1011" s="2"/>
      <c r="O1011" s="2"/>
      <c r="P1011" s="2"/>
      <c r="U1011" s="2"/>
      <c r="V1011" s="2"/>
    </row>
    <row r="1012" spans="9:22" ht="13">
      <c r="I1012" s="3"/>
      <c r="J1012" s="3"/>
      <c r="L1012" s="2"/>
      <c r="M1012" s="2"/>
      <c r="O1012" s="2"/>
      <c r="P1012" s="2"/>
      <c r="U1012" s="2"/>
      <c r="V1012" s="2"/>
    </row>
    <row r="1013" spans="9:22" ht="13">
      <c r="I1013" s="3"/>
      <c r="J1013" s="3"/>
      <c r="L1013" s="2"/>
      <c r="M1013" s="2"/>
      <c r="O1013" s="2"/>
      <c r="P1013" s="2"/>
      <c r="U1013" s="2"/>
      <c r="V1013" s="2"/>
    </row>
    <row r="1014" spans="9:22" ht="13">
      <c r="I1014" s="3"/>
      <c r="J1014" s="3"/>
      <c r="L1014" s="2"/>
      <c r="M1014" s="2"/>
      <c r="O1014" s="2"/>
      <c r="P1014" s="2"/>
      <c r="U1014" s="2"/>
      <c r="V1014" s="2"/>
    </row>
    <row r="1015" spans="9:22" ht="13">
      <c r="I1015" s="3"/>
      <c r="J1015" s="3"/>
      <c r="L1015" s="2"/>
      <c r="M1015" s="2"/>
      <c r="O1015" s="2"/>
      <c r="P1015" s="2"/>
      <c r="U1015" s="2"/>
      <c r="V1015" s="2"/>
    </row>
    <row r="1016" spans="9:22" ht="13">
      <c r="I1016" s="3"/>
      <c r="J1016" s="3"/>
      <c r="L1016" s="2"/>
      <c r="M1016" s="2"/>
      <c r="O1016" s="2"/>
      <c r="P1016" s="2"/>
      <c r="U1016" s="2"/>
      <c r="V1016" s="2"/>
    </row>
    <row r="1017" spans="9:22" ht="13">
      <c r="I1017" s="3"/>
      <c r="J1017" s="3"/>
      <c r="L1017" s="2"/>
      <c r="M1017" s="2"/>
      <c r="O1017" s="2"/>
      <c r="P1017" s="2"/>
      <c r="U1017" s="2"/>
      <c r="V1017" s="2"/>
    </row>
    <row r="1018" spans="9:22" ht="13">
      <c r="I1018" s="3"/>
      <c r="J1018" s="3"/>
      <c r="L1018" s="2"/>
      <c r="M1018" s="2"/>
      <c r="O1018" s="2"/>
      <c r="P1018" s="2"/>
      <c r="U1018" s="2"/>
      <c r="V1018" s="2"/>
    </row>
    <row r="1019" spans="9:22" ht="13">
      <c r="I1019" s="3"/>
      <c r="J1019" s="3"/>
      <c r="L1019" s="2"/>
      <c r="M1019" s="2"/>
      <c r="O1019" s="2"/>
      <c r="P1019" s="2"/>
      <c r="U1019" s="2"/>
      <c r="V1019" s="2"/>
    </row>
    <row r="1020" spans="9:22" ht="13">
      <c r="I1020" s="3"/>
      <c r="J1020" s="3"/>
      <c r="L1020" s="2"/>
      <c r="M1020" s="2"/>
      <c r="O1020" s="2"/>
      <c r="P1020" s="2"/>
      <c r="U1020" s="2"/>
      <c r="V1020" s="2"/>
    </row>
    <row r="1021" spans="9:22" ht="13">
      <c r="I1021" s="3"/>
      <c r="J1021" s="3"/>
      <c r="L1021" s="2"/>
      <c r="M1021" s="2"/>
      <c r="O1021" s="2"/>
      <c r="P1021" s="2"/>
      <c r="U1021" s="2"/>
      <c r="V1021" s="2"/>
    </row>
    <row r="1022" spans="9:22" ht="13">
      <c r="I1022" s="3"/>
      <c r="J1022" s="3"/>
      <c r="L1022" s="2"/>
      <c r="M1022" s="2"/>
      <c r="O1022" s="2"/>
      <c r="P1022" s="2"/>
      <c r="U1022" s="2"/>
      <c r="V1022" s="2"/>
    </row>
    <row r="1023" spans="9:22" ht="13">
      <c r="I1023" s="3"/>
      <c r="J1023" s="3"/>
      <c r="L1023" s="2"/>
      <c r="M1023" s="2"/>
      <c r="O1023" s="2"/>
      <c r="P1023" s="2"/>
      <c r="U1023" s="2"/>
      <c r="V1023" s="2"/>
    </row>
    <row r="1024" spans="9:22" ht="13">
      <c r="I1024" s="3"/>
      <c r="J1024" s="3"/>
      <c r="L1024" s="2"/>
      <c r="M1024" s="2"/>
      <c r="O1024" s="2"/>
      <c r="P1024" s="2"/>
      <c r="U1024" s="2"/>
      <c r="V1024" s="2"/>
    </row>
    <row r="1025" spans="9:22" ht="13">
      <c r="I1025" s="3"/>
      <c r="J1025" s="3"/>
      <c r="L1025" s="2"/>
      <c r="M1025" s="2"/>
      <c r="O1025" s="2"/>
      <c r="P1025" s="2"/>
      <c r="U1025" s="2"/>
      <c r="V1025" s="2"/>
    </row>
    <row r="1026" spans="9:22" ht="13">
      <c r="I1026" s="3"/>
      <c r="J1026" s="3"/>
      <c r="L1026" s="2"/>
      <c r="M1026" s="2"/>
      <c r="O1026" s="2"/>
      <c r="P1026" s="2"/>
      <c r="U1026" s="2"/>
      <c r="V1026" s="2"/>
    </row>
    <row r="1027" spans="9:22" ht="13">
      <c r="I1027" s="3"/>
      <c r="J1027" s="3"/>
      <c r="L1027" s="2"/>
      <c r="M1027" s="2"/>
      <c r="O1027" s="2"/>
      <c r="P1027" s="2"/>
      <c r="U1027" s="2"/>
      <c r="V1027" s="2"/>
    </row>
    <row r="1028" spans="9:22" ht="13">
      <c r="I1028" s="3"/>
      <c r="J1028" s="3"/>
      <c r="L1028" s="2"/>
      <c r="M1028" s="2"/>
      <c r="O1028" s="2"/>
      <c r="P1028" s="2"/>
      <c r="U1028" s="2"/>
      <c r="V1028" s="2"/>
    </row>
    <row r="1029" spans="9:22" ht="13">
      <c r="I1029" s="3"/>
      <c r="J1029" s="3"/>
      <c r="L1029" s="2"/>
      <c r="M1029" s="2"/>
      <c r="O1029" s="2"/>
      <c r="P1029" s="2"/>
      <c r="U1029" s="2"/>
      <c r="V1029" s="2"/>
    </row>
    <row r="1030" spans="9:22" ht="13">
      <c r="I1030" s="3"/>
      <c r="J1030" s="3"/>
      <c r="L1030" s="2"/>
      <c r="M1030" s="2"/>
      <c r="O1030" s="2"/>
      <c r="P1030" s="2"/>
      <c r="U1030" s="2"/>
      <c r="V1030" s="2"/>
    </row>
    <row r="1031" spans="9:22" ht="13">
      <c r="I1031" s="3"/>
      <c r="J1031" s="3"/>
      <c r="L1031" s="2"/>
      <c r="M1031" s="2"/>
      <c r="O1031" s="2"/>
      <c r="P1031" s="2"/>
      <c r="U1031" s="2"/>
      <c r="V1031" s="2"/>
    </row>
    <row r="1032" spans="9:22" ht="13">
      <c r="I1032" s="3"/>
      <c r="J1032" s="3"/>
      <c r="L1032" s="2"/>
      <c r="M1032" s="2"/>
      <c r="O1032" s="2"/>
      <c r="P1032" s="2"/>
      <c r="U1032" s="2"/>
      <c r="V1032" s="2"/>
    </row>
    <row r="1033" spans="9:22" ht="13">
      <c r="I1033" s="3"/>
      <c r="J1033" s="3"/>
      <c r="L1033" s="2"/>
      <c r="M1033" s="2"/>
      <c r="O1033" s="2"/>
      <c r="P1033" s="2"/>
      <c r="U1033" s="2"/>
      <c r="V1033" s="2"/>
    </row>
    <row r="1034" spans="9:22" ht="13">
      <c r="I1034" s="3"/>
      <c r="J1034" s="3"/>
      <c r="L1034" s="2"/>
      <c r="M1034" s="2"/>
      <c r="O1034" s="2"/>
      <c r="P1034" s="2"/>
      <c r="U1034" s="2"/>
      <c r="V1034" s="2"/>
    </row>
    <row r="1035" spans="9:22" ht="13">
      <c r="I1035" s="3"/>
      <c r="J1035" s="3"/>
      <c r="L1035" s="2"/>
      <c r="M1035" s="2"/>
      <c r="O1035" s="2"/>
      <c r="P1035" s="2"/>
      <c r="U1035" s="2"/>
      <c r="V1035" s="2"/>
    </row>
    <row r="1036" spans="9:22" ht="13">
      <c r="I1036" s="3"/>
      <c r="J1036" s="3"/>
      <c r="L1036" s="2"/>
      <c r="M1036" s="2"/>
      <c r="O1036" s="2"/>
      <c r="P1036" s="2"/>
      <c r="U1036" s="2"/>
      <c r="V1036" s="2"/>
    </row>
    <row r="1037" spans="9:22" ht="13">
      <c r="I1037" s="3"/>
      <c r="J1037" s="3"/>
      <c r="L1037" s="2"/>
      <c r="M1037" s="2"/>
      <c r="O1037" s="2"/>
      <c r="P1037" s="2"/>
      <c r="U1037" s="2"/>
      <c r="V1037" s="2"/>
    </row>
    <row r="1038" spans="9:22" ht="13">
      <c r="I1038" s="3"/>
      <c r="J1038" s="3"/>
      <c r="L1038" s="2"/>
      <c r="M1038" s="2"/>
      <c r="O1038" s="2"/>
      <c r="P1038" s="2"/>
      <c r="U1038" s="2"/>
      <c r="V1038" s="2"/>
    </row>
    <row r="1039" spans="9:22" ht="13">
      <c r="I1039" s="3"/>
      <c r="J1039" s="3"/>
      <c r="L1039" s="2"/>
      <c r="M1039" s="2"/>
      <c r="O1039" s="2"/>
      <c r="P1039" s="2"/>
      <c r="U1039" s="2"/>
      <c r="V1039" s="2"/>
    </row>
    <row r="1040" spans="9:22" ht="13">
      <c r="I1040" s="3"/>
      <c r="J1040" s="3"/>
      <c r="L1040" s="2"/>
      <c r="M1040" s="2"/>
      <c r="O1040" s="2"/>
      <c r="P1040" s="2"/>
      <c r="U1040" s="2"/>
      <c r="V1040" s="2"/>
    </row>
    <row r="1041" spans="9:22" ht="13">
      <c r="I1041" s="3"/>
      <c r="J1041" s="3"/>
      <c r="L1041" s="2"/>
      <c r="M1041" s="2"/>
      <c r="O1041" s="2"/>
      <c r="P1041" s="2"/>
      <c r="U1041" s="2"/>
      <c r="V1041" s="2"/>
    </row>
    <row r="1042" spans="9:22" ht="13">
      <c r="I1042" s="3"/>
      <c r="J1042" s="3"/>
      <c r="L1042" s="2"/>
      <c r="M1042" s="2"/>
      <c r="O1042" s="2"/>
      <c r="P1042" s="2"/>
      <c r="U1042" s="2"/>
      <c r="V1042" s="2"/>
    </row>
    <row r="1043" spans="9:22" ht="13">
      <c r="I1043" s="3"/>
      <c r="J1043" s="3"/>
      <c r="L1043" s="2"/>
      <c r="M1043" s="2"/>
      <c r="O1043" s="2"/>
      <c r="P1043" s="2"/>
      <c r="U1043" s="2"/>
      <c r="V1043" s="2"/>
    </row>
    <row r="1044" spans="9:22" ht="13">
      <c r="I1044" s="3"/>
      <c r="J1044" s="3"/>
      <c r="L1044" s="2"/>
      <c r="M1044" s="2"/>
      <c r="O1044" s="2"/>
      <c r="P1044" s="2"/>
      <c r="U1044" s="2"/>
      <c r="V1044" s="2"/>
    </row>
    <row r="1045" spans="9:22" ht="13">
      <c r="I1045" s="3"/>
      <c r="J1045" s="3"/>
      <c r="L1045" s="2"/>
      <c r="M1045" s="2"/>
      <c r="O1045" s="2"/>
      <c r="P1045" s="2"/>
      <c r="U1045" s="2"/>
      <c r="V1045" s="2"/>
    </row>
    <row r="1046" spans="9:22" ht="13">
      <c r="I1046" s="3"/>
      <c r="J1046" s="3"/>
      <c r="L1046" s="2"/>
      <c r="M1046" s="2"/>
      <c r="O1046" s="2"/>
      <c r="P1046" s="2"/>
      <c r="U1046" s="2"/>
      <c r="V1046" s="2"/>
    </row>
    <row r="1047" spans="9:22" ht="13">
      <c r="I1047" s="3"/>
      <c r="J1047" s="3"/>
      <c r="L1047" s="2"/>
      <c r="M1047" s="2"/>
      <c r="O1047" s="2"/>
      <c r="P1047" s="2"/>
      <c r="U1047" s="2"/>
      <c r="V1047" s="2"/>
    </row>
    <row r="1048" spans="9:22" ht="13">
      <c r="I1048" s="3"/>
      <c r="J1048" s="3"/>
      <c r="L1048" s="2"/>
      <c r="M1048" s="2"/>
      <c r="O1048" s="2"/>
      <c r="P1048" s="2"/>
      <c r="U1048" s="2"/>
      <c r="V1048" s="2"/>
    </row>
    <row r="1049" spans="9:22" ht="13">
      <c r="I1049" s="3"/>
      <c r="J1049" s="3"/>
      <c r="L1049" s="2"/>
      <c r="M1049" s="2"/>
      <c r="O1049" s="2"/>
      <c r="P1049" s="2"/>
      <c r="U1049" s="2"/>
      <c r="V1049" s="2"/>
    </row>
    <row r="1050" spans="9:22" ht="13">
      <c r="I1050" s="3"/>
      <c r="J1050" s="3"/>
      <c r="L1050" s="2"/>
      <c r="M1050" s="2"/>
      <c r="O1050" s="2"/>
      <c r="P1050" s="2"/>
      <c r="U1050" s="2"/>
      <c r="V1050" s="2"/>
    </row>
    <row r="1051" spans="9:22" ht="13">
      <c r="I1051" s="3"/>
      <c r="J1051" s="3"/>
      <c r="L1051" s="2"/>
      <c r="M1051" s="2"/>
      <c r="O1051" s="2"/>
      <c r="P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Y1051"/>
  <sheetViews>
    <sheetView workbookViewId="0"/>
  </sheetViews>
  <sheetFormatPr baseColWidth="10" defaultColWidth="12.6640625" defaultRowHeight="15.75" customHeight="1"/>
  <cols>
    <col min="1" max="1" width="19.5" customWidth="1"/>
    <col min="2" max="2" width="4.83203125" customWidth="1"/>
    <col min="3" max="4" width="4.33203125" customWidth="1"/>
    <col min="5" max="5" width="6.5" customWidth="1"/>
    <col min="6" max="6" width="5.6640625" customWidth="1"/>
    <col min="7" max="7" width="15.1640625" customWidth="1"/>
    <col min="8" max="8" width="3.5" customWidth="1"/>
    <col min="9" max="9" width="8.1640625" customWidth="1"/>
    <col min="10" max="10" width="7.83203125" customWidth="1"/>
    <col min="11" max="11" width="3.6640625" customWidth="1"/>
    <col min="12" max="12" width="8" customWidth="1"/>
    <col min="13" max="13" width="8.1640625" customWidth="1"/>
    <col min="14" max="14" width="3.1640625" customWidth="1"/>
    <col min="15" max="15" width="7.83203125" customWidth="1"/>
    <col min="16" max="16" width="7.6640625" customWidth="1"/>
    <col min="17" max="17" width="3.33203125" customWidth="1"/>
    <col min="18" max="18" width="8.1640625" customWidth="1"/>
    <col min="19" max="19" width="7.83203125" customWidth="1"/>
    <col min="20" max="20" width="3.1640625" customWidth="1"/>
    <col min="21" max="21" width="7.6640625" customWidth="1"/>
    <col min="22" max="22" width="7.83203125" customWidth="1"/>
    <col min="23" max="23" width="3.6640625" customWidth="1"/>
    <col min="24" max="24" width="11" customWidth="1"/>
    <col min="25" max="25" width="8.1640625" customWidth="1"/>
  </cols>
  <sheetData>
    <row r="1" spans="1:25" ht="13">
      <c r="A1" s="1"/>
      <c r="H1" s="81" t="s">
        <v>0</v>
      </c>
      <c r="I1" s="73"/>
      <c r="J1" s="73"/>
      <c r="K1" s="73"/>
      <c r="L1" s="73"/>
      <c r="M1" s="73"/>
      <c r="N1" s="73"/>
      <c r="O1" s="73"/>
      <c r="P1" s="2"/>
      <c r="R1" s="2"/>
      <c r="S1" s="2"/>
      <c r="U1" s="2"/>
      <c r="V1" s="2"/>
    </row>
    <row r="2" spans="1:25" ht="13">
      <c r="A2" s="1"/>
      <c r="H2" s="73"/>
      <c r="I2" s="73"/>
      <c r="J2" s="73"/>
      <c r="K2" s="73"/>
      <c r="L2" s="73"/>
      <c r="M2" s="73"/>
      <c r="N2" s="73"/>
      <c r="O2" s="73"/>
      <c r="P2" s="2"/>
      <c r="R2" s="2"/>
      <c r="S2" s="2"/>
      <c r="U2" s="2"/>
      <c r="V2" s="2"/>
    </row>
    <row r="3" spans="1:25" ht="13">
      <c r="A3" s="1" t="s">
        <v>1</v>
      </c>
      <c r="I3" s="3"/>
      <c r="J3" s="3"/>
      <c r="O3" s="2"/>
      <c r="P3" s="2"/>
      <c r="R3" s="2"/>
      <c r="S3" s="2"/>
      <c r="U3" s="2"/>
      <c r="V3" s="2"/>
    </row>
    <row r="4" spans="1:25" ht="13">
      <c r="A4" s="1" t="s">
        <v>2</v>
      </c>
      <c r="I4" s="3"/>
      <c r="J4" s="3"/>
      <c r="O4" s="2"/>
      <c r="P4" s="2"/>
      <c r="R4" s="2"/>
      <c r="S4" s="2"/>
      <c r="U4" s="2"/>
      <c r="V4" s="2"/>
    </row>
    <row r="5" spans="1:25" ht="13">
      <c r="A5" s="1" t="s">
        <v>3</v>
      </c>
      <c r="I5" s="3"/>
      <c r="J5" s="3"/>
      <c r="O5" s="2"/>
      <c r="P5" s="2"/>
      <c r="R5" s="2"/>
      <c r="S5" s="2"/>
      <c r="U5" s="2"/>
      <c r="V5" s="2"/>
    </row>
    <row r="6" spans="1:25" ht="13">
      <c r="A6" s="1" t="s">
        <v>4</v>
      </c>
      <c r="I6" s="3"/>
      <c r="J6" s="3"/>
      <c r="O6" s="2"/>
      <c r="P6" s="2"/>
      <c r="R6" s="2"/>
      <c r="S6" s="2"/>
      <c r="U6" s="2"/>
      <c r="V6" s="2"/>
    </row>
    <row r="7" spans="1:25" ht="13">
      <c r="I7" s="3"/>
      <c r="J7" s="3"/>
      <c r="O7" s="2"/>
      <c r="P7" s="2"/>
      <c r="R7" s="2"/>
      <c r="S7" s="2"/>
      <c r="U7" s="2"/>
      <c r="V7" s="2"/>
    </row>
    <row r="8" spans="1:25" ht="13">
      <c r="I8" s="3"/>
      <c r="J8" s="3"/>
      <c r="O8" s="2"/>
      <c r="P8" s="2"/>
      <c r="R8" s="2"/>
      <c r="S8" s="2"/>
      <c r="U8" s="2"/>
      <c r="V8" s="82"/>
      <c r="W8" s="73"/>
      <c r="X8" s="73"/>
      <c r="Y8" s="73"/>
    </row>
    <row r="9" spans="1:25" ht="13">
      <c r="A9" s="1" t="s">
        <v>7</v>
      </c>
      <c r="I9" s="3"/>
      <c r="J9" s="3"/>
      <c r="O9" s="2"/>
      <c r="P9" s="2"/>
      <c r="R9" s="2"/>
      <c r="S9" s="2"/>
      <c r="U9" s="2"/>
      <c r="V9" s="73"/>
      <c r="W9" s="73"/>
      <c r="X9" s="73"/>
      <c r="Y9" s="73"/>
    </row>
    <row r="10" spans="1:25" ht="13">
      <c r="I10" s="1"/>
      <c r="J10" s="1"/>
      <c r="O10" s="2"/>
      <c r="P10" s="2"/>
      <c r="R10" s="2"/>
      <c r="S10" s="2"/>
      <c r="U10" s="2"/>
      <c r="V10" s="2"/>
    </row>
    <row r="11" spans="1:25" ht="14">
      <c r="A11" s="1" t="s">
        <v>8</v>
      </c>
      <c r="I11" s="87" t="s">
        <v>9</v>
      </c>
      <c r="J11" s="73"/>
      <c r="L11" s="74" t="s">
        <v>10</v>
      </c>
      <c r="M11" s="73"/>
      <c r="O11" s="75" t="s">
        <v>11</v>
      </c>
      <c r="P11" s="73"/>
      <c r="R11" s="74" t="s">
        <v>12</v>
      </c>
      <c r="S11" s="73"/>
      <c r="U11" s="75" t="s">
        <v>13</v>
      </c>
      <c r="V11" s="73"/>
      <c r="X11" s="7" t="s">
        <v>14</v>
      </c>
      <c r="Y11" s="1" t="s">
        <v>15</v>
      </c>
    </row>
    <row r="12" spans="1:25" ht="13">
      <c r="I12" s="11" t="s">
        <v>16</v>
      </c>
      <c r="J12" s="10" t="s">
        <v>15</v>
      </c>
      <c r="K12" s="10"/>
      <c r="L12" s="11" t="s">
        <v>16</v>
      </c>
      <c r="M12" s="10" t="s">
        <v>15</v>
      </c>
      <c r="N12" s="10"/>
      <c r="O12" s="12" t="s">
        <v>16</v>
      </c>
      <c r="P12" s="13" t="s">
        <v>15</v>
      </c>
      <c r="Q12" s="10"/>
      <c r="R12" s="11" t="s">
        <v>16</v>
      </c>
      <c r="S12" s="10" t="s">
        <v>15</v>
      </c>
      <c r="T12" s="10"/>
      <c r="U12" s="12" t="s">
        <v>16</v>
      </c>
      <c r="V12" s="13" t="s">
        <v>15</v>
      </c>
      <c r="W12" s="10"/>
      <c r="X12" s="14" t="s">
        <v>17</v>
      </c>
      <c r="Y12" s="10" t="s">
        <v>17</v>
      </c>
    </row>
    <row r="13" spans="1:25" ht="15">
      <c r="A13" s="15" t="s">
        <v>260</v>
      </c>
      <c r="C13" s="1" t="s">
        <v>19</v>
      </c>
      <c r="E13" s="1" t="s">
        <v>20</v>
      </c>
      <c r="G13" s="1" t="s">
        <v>21</v>
      </c>
      <c r="I13" s="1"/>
      <c r="J13" s="1"/>
      <c r="O13" s="2"/>
      <c r="P13" s="2"/>
      <c r="U13" s="2"/>
      <c r="V13" s="2"/>
    </row>
    <row r="14" spans="1:25" ht="13">
      <c r="A14" s="16" t="s">
        <v>22</v>
      </c>
      <c r="C14" s="16">
        <v>63</v>
      </c>
      <c r="E14" s="16">
        <v>15565</v>
      </c>
      <c r="G14" s="16" t="s">
        <v>23</v>
      </c>
      <c r="I14" s="66"/>
      <c r="J14" s="16"/>
      <c r="L14" s="66"/>
      <c r="M14" s="16"/>
      <c r="O14" s="19"/>
      <c r="P14" s="20"/>
      <c r="R14" s="66"/>
      <c r="S14" s="16"/>
      <c r="U14" s="19"/>
      <c r="V14" s="20"/>
      <c r="X14" s="16">
        <f>I14+L14+O14+R14+U14</f>
        <v>0</v>
      </c>
      <c r="Y14" s="16">
        <f>M14+P14+S14+V14+J14</f>
        <v>0</v>
      </c>
    </row>
    <row r="15" spans="1:25" ht="13">
      <c r="A15" s="16" t="s">
        <v>24</v>
      </c>
      <c r="C15" s="16">
        <v>58</v>
      </c>
      <c r="E15" s="16">
        <v>16616</v>
      </c>
      <c r="G15" s="16" t="s">
        <v>25</v>
      </c>
      <c r="I15" s="66"/>
      <c r="J15" s="16"/>
      <c r="L15" s="66"/>
      <c r="M15" s="16"/>
      <c r="O15" s="19"/>
      <c r="P15" s="20"/>
      <c r="R15" s="66"/>
      <c r="S15" s="16"/>
      <c r="U15" s="19"/>
      <c r="V15" s="20"/>
      <c r="X15" s="16">
        <f t="shared" ref="X15:Y15" si="0">L15+O15+R15+U15+I15</f>
        <v>0</v>
      </c>
      <c r="Y15" s="16">
        <f t="shared" si="0"/>
        <v>0</v>
      </c>
    </row>
    <row r="16" spans="1:25" ht="13">
      <c r="A16" s="16" t="s">
        <v>26</v>
      </c>
      <c r="C16" s="16">
        <v>87</v>
      </c>
      <c r="E16" s="16">
        <v>16612</v>
      </c>
      <c r="G16" s="16" t="s">
        <v>27</v>
      </c>
      <c r="I16" s="66"/>
      <c r="J16" s="16"/>
      <c r="L16" s="66"/>
      <c r="M16" s="16"/>
      <c r="O16" s="19"/>
      <c r="P16" s="20"/>
      <c r="R16" s="66"/>
      <c r="S16" s="16"/>
      <c r="U16" s="19"/>
      <c r="V16" s="20"/>
      <c r="X16" s="16">
        <f t="shared" ref="X16:Y16" si="1">L16+O16+R16+U16+I16</f>
        <v>0</v>
      </c>
      <c r="Y16" s="16">
        <f t="shared" si="1"/>
        <v>0</v>
      </c>
    </row>
    <row r="17" spans="1:25" ht="13">
      <c r="A17" s="16" t="s">
        <v>28</v>
      </c>
      <c r="C17" s="16">
        <v>50</v>
      </c>
      <c r="E17" s="16">
        <v>15552</v>
      </c>
      <c r="G17" s="16" t="s">
        <v>29</v>
      </c>
      <c r="I17" s="66"/>
      <c r="J17" s="16"/>
      <c r="L17" s="66"/>
      <c r="M17" s="16"/>
      <c r="O17" s="19"/>
      <c r="P17" s="20"/>
      <c r="R17" s="66"/>
      <c r="S17" s="16"/>
      <c r="U17" s="19"/>
      <c r="V17" s="20"/>
      <c r="X17" s="16">
        <f t="shared" ref="X17:Y17" si="2">L17+O17+R17+U17+I17</f>
        <v>0</v>
      </c>
      <c r="Y17" s="16">
        <f t="shared" si="2"/>
        <v>0</v>
      </c>
    </row>
    <row r="18" spans="1:25" ht="13">
      <c r="A18" s="16" t="s">
        <v>30</v>
      </c>
      <c r="C18" s="16">
        <v>58</v>
      </c>
      <c r="E18" s="16">
        <v>16546</v>
      </c>
      <c r="G18" s="16" t="s">
        <v>31</v>
      </c>
      <c r="I18" s="66"/>
      <c r="J18" s="16"/>
      <c r="L18" s="66"/>
      <c r="M18" s="16"/>
      <c r="O18" s="19"/>
      <c r="P18" s="20"/>
      <c r="R18" s="66"/>
      <c r="S18" s="16"/>
      <c r="U18" s="19"/>
      <c r="V18" s="20"/>
      <c r="X18" s="16">
        <f t="shared" ref="X18:Y18" si="3">L18+O18+R18+U18+I18</f>
        <v>0</v>
      </c>
      <c r="Y18" s="16">
        <f t="shared" si="3"/>
        <v>0</v>
      </c>
    </row>
    <row r="19" spans="1:25" ht="13">
      <c r="A19" s="16" t="s">
        <v>32</v>
      </c>
      <c r="C19" s="16">
        <v>52</v>
      </c>
      <c r="E19" s="16">
        <v>15576</v>
      </c>
      <c r="G19" s="16" t="s">
        <v>33</v>
      </c>
      <c r="I19" s="66"/>
      <c r="J19" s="16"/>
      <c r="L19" s="66"/>
      <c r="M19" s="16"/>
      <c r="O19" s="19"/>
      <c r="P19" s="20"/>
      <c r="R19" s="66"/>
      <c r="S19" s="16"/>
      <c r="U19" s="19"/>
      <c r="V19" s="20"/>
      <c r="X19" s="16">
        <f t="shared" ref="X19:Y19" si="4">L19+O19+R19+U19+I19</f>
        <v>0</v>
      </c>
      <c r="Y19" s="16">
        <f t="shared" si="4"/>
        <v>0</v>
      </c>
    </row>
    <row r="20" spans="1:25" ht="13">
      <c r="A20" s="16" t="s">
        <v>34</v>
      </c>
      <c r="C20" s="16">
        <v>35</v>
      </c>
      <c r="E20" s="16">
        <v>43717</v>
      </c>
      <c r="G20" s="16" t="s">
        <v>35</v>
      </c>
      <c r="I20" s="66"/>
      <c r="J20" s="16"/>
      <c r="L20" s="66"/>
      <c r="M20" s="16"/>
      <c r="O20" s="19"/>
      <c r="P20" s="20"/>
      <c r="R20" s="66"/>
      <c r="S20" s="16"/>
      <c r="U20" s="19"/>
      <c r="V20" s="20"/>
      <c r="X20" s="16">
        <f t="shared" ref="X20:Y20" si="5">L20+O20+R20+U20+I20</f>
        <v>0</v>
      </c>
      <c r="Y20" s="16">
        <f t="shared" si="5"/>
        <v>0</v>
      </c>
    </row>
    <row r="21" spans="1:25" ht="13">
      <c r="A21" s="16" t="s">
        <v>36</v>
      </c>
      <c r="C21" s="16">
        <v>58</v>
      </c>
      <c r="E21" s="16">
        <v>17066</v>
      </c>
      <c r="G21" s="16" t="s">
        <v>37</v>
      </c>
      <c r="I21" s="66"/>
      <c r="J21" s="16"/>
      <c r="L21" s="66"/>
      <c r="M21" s="16"/>
      <c r="O21" s="19"/>
      <c r="P21" s="20"/>
      <c r="R21" s="66"/>
      <c r="S21" s="16"/>
      <c r="U21" s="19"/>
      <c r="V21" s="20"/>
      <c r="X21" s="16">
        <f>I21+L21+O21+R21+U21</f>
        <v>0</v>
      </c>
      <c r="Y21" s="16">
        <f>M21+P21+S21+V21+J21</f>
        <v>0</v>
      </c>
    </row>
    <row r="22" spans="1:25" ht="13">
      <c r="G22" s="24"/>
      <c r="I22" s="27">
        <f t="shared" ref="I22:J22" si="6">SUM(I14:I21)</f>
        <v>0</v>
      </c>
      <c r="J22" s="28">
        <f t="shared" si="6"/>
        <v>0</v>
      </c>
      <c r="L22" s="27">
        <f t="shared" ref="L22:M22" si="7">SUM(L14:L21)</f>
        <v>0</v>
      </c>
      <c r="M22" s="28">
        <f t="shared" si="7"/>
        <v>0</v>
      </c>
      <c r="O22" s="29">
        <f t="shared" ref="O22:P22" si="8">SUM(O14:O21)</f>
        <v>0</v>
      </c>
      <c r="P22" s="30">
        <f t="shared" si="8"/>
        <v>0</v>
      </c>
      <c r="R22" s="27">
        <f t="shared" ref="R22:S22" si="9">SUM(R14:R21)</f>
        <v>0</v>
      </c>
      <c r="S22" s="28">
        <f t="shared" si="9"/>
        <v>0</v>
      </c>
      <c r="U22" s="29">
        <f t="shared" ref="U22:V22" si="10">SUM(U14:U21)</f>
        <v>0</v>
      </c>
      <c r="V22" s="30">
        <f t="shared" si="10"/>
        <v>0</v>
      </c>
      <c r="X22" s="31">
        <f t="shared" ref="X22:Y22" si="11">SUM(X14:X21)</f>
        <v>0</v>
      </c>
      <c r="Y22" s="43">
        <f t="shared" si="11"/>
        <v>0</v>
      </c>
    </row>
    <row r="23" spans="1:25" ht="13">
      <c r="I23" s="1"/>
      <c r="J23" s="1"/>
      <c r="O23" s="2"/>
      <c r="P23" s="2"/>
      <c r="U23" s="2"/>
      <c r="V23" s="2"/>
    </row>
    <row r="24" spans="1:25" ht="13">
      <c r="A24" s="1"/>
      <c r="I24" s="5"/>
      <c r="J24" s="5"/>
      <c r="L24" s="5"/>
      <c r="M24" s="5"/>
      <c r="O24" s="6"/>
      <c r="P24" s="6"/>
      <c r="R24" s="5"/>
      <c r="S24" s="5"/>
      <c r="T24" s="5"/>
      <c r="U24" s="6"/>
      <c r="V24" s="6"/>
      <c r="X24" s="1" t="s">
        <v>14</v>
      </c>
      <c r="Y24" s="1" t="s">
        <v>38</v>
      </c>
    </row>
    <row r="25" spans="1:25" ht="13">
      <c r="A25" s="1" t="s">
        <v>39</v>
      </c>
      <c r="I25" s="74" t="s">
        <v>9</v>
      </c>
      <c r="J25" s="73"/>
      <c r="L25" s="74" t="s">
        <v>10</v>
      </c>
      <c r="M25" s="73"/>
      <c r="O25" s="75" t="s">
        <v>11</v>
      </c>
      <c r="P25" s="73"/>
      <c r="R25" s="74" t="s">
        <v>12</v>
      </c>
      <c r="S25" s="73"/>
      <c r="T25" s="5"/>
      <c r="U25" s="75" t="s">
        <v>13</v>
      </c>
      <c r="V25" s="73"/>
      <c r="X25" s="1" t="s">
        <v>17</v>
      </c>
      <c r="Y25" s="1" t="s">
        <v>17</v>
      </c>
    </row>
    <row r="26" spans="1:25" ht="13">
      <c r="A26" s="34"/>
      <c r="C26" s="1"/>
      <c r="E26" s="1"/>
      <c r="G26" s="1"/>
      <c r="I26" s="10" t="s">
        <v>16</v>
      </c>
      <c r="J26" s="10" t="s">
        <v>15</v>
      </c>
      <c r="K26" s="10"/>
      <c r="L26" s="10" t="s">
        <v>16</v>
      </c>
      <c r="M26" s="10" t="s">
        <v>15</v>
      </c>
      <c r="N26" s="10"/>
      <c r="O26" s="13" t="s">
        <v>16</v>
      </c>
      <c r="P26" s="13" t="s">
        <v>15</v>
      </c>
      <c r="Q26" s="10"/>
      <c r="R26" s="10" t="s">
        <v>16</v>
      </c>
      <c r="S26" s="10" t="s">
        <v>15</v>
      </c>
      <c r="T26" s="10"/>
      <c r="U26" s="13" t="s">
        <v>16</v>
      </c>
      <c r="V26" s="13" t="s">
        <v>15</v>
      </c>
      <c r="W26" s="10"/>
      <c r="X26" s="10"/>
      <c r="Y26" s="10"/>
    </row>
    <row r="27" spans="1:25" ht="15">
      <c r="A27" s="15" t="s">
        <v>260</v>
      </c>
      <c r="C27" s="1" t="s">
        <v>19</v>
      </c>
      <c r="E27" s="1" t="s">
        <v>20</v>
      </c>
      <c r="G27" s="1" t="s">
        <v>21</v>
      </c>
      <c r="I27" s="1"/>
      <c r="J27" s="1"/>
      <c r="O27" s="2"/>
      <c r="P27" s="2"/>
      <c r="U27" s="2"/>
      <c r="V27" s="2"/>
    </row>
    <row r="28" spans="1:25" ht="13">
      <c r="A28" s="16" t="s">
        <v>40</v>
      </c>
      <c r="C28" s="16">
        <v>46</v>
      </c>
      <c r="E28" s="16">
        <v>17068</v>
      </c>
      <c r="G28" s="16" t="s">
        <v>41</v>
      </c>
      <c r="I28" s="66"/>
      <c r="J28" s="16"/>
      <c r="L28" s="66"/>
      <c r="M28" s="16"/>
      <c r="O28" s="19"/>
      <c r="P28" s="20"/>
      <c r="R28" s="66"/>
      <c r="S28" s="16"/>
      <c r="U28" s="19"/>
      <c r="V28" s="20"/>
      <c r="X28" s="16">
        <f t="shared" ref="X28:Y28" si="12">I28+L28+O28+R28+U28</f>
        <v>0</v>
      </c>
      <c r="Y28" s="16">
        <f t="shared" si="12"/>
        <v>0</v>
      </c>
    </row>
    <row r="29" spans="1:25" ht="13">
      <c r="A29" s="16" t="s">
        <v>42</v>
      </c>
      <c r="C29" s="16">
        <v>52</v>
      </c>
      <c r="E29" s="16">
        <v>16598</v>
      </c>
      <c r="G29" s="16" t="s">
        <v>43</v>
      </c>
      <c r="I29" s="66"/>
      <c r="J29" s="16"/>
      <c r="L29" s="66"/>
      <c r="M29" s="16"/>
      <c r="O29" s="19"/>
      <c r="P29" s="20"/>
      <c r="R29" s="66"/>
      <c r="S29" s="16"/>
      <c r="U29" s="19"/>
      <c r="V29" s="20"/>
      <c r="X29" s="16">
        <f t="shared" ref="X29:Y29" si="13">I29+L29+O29+R29+U29</f>
        <v>0</v>
      </c>
      <c r="Y29" s="16">
        <f t="shared" si="13"/>
        <v>0</v>
      </c>
    </row>
    <row r="30" spans="1:25" ht="13">
      <c r="A30" s="16" t="s">
        <v>44</v>
      </c>
      <c r="C30" s="16">
        <v>41</v>
      </c>
      <c r="E30" s="16">
        <v>17069</v>
      </c>
      <c r="G30" s="16" t="s">
        <v>45</v>
      </c>
      <c r="I30" s="66"/>
      <c r="J30" s="16"/>
      <c r="L30" s="66"/>
      <c r="M30" s="16"/>
      <c r="O30" s="19"/>
      <c r="P30" s="20"/>
      <c r="R30" s="66"/>
      <c r="S30" s="16"/>
      <c r="U30" s="19"/>
      <c r="V30" s="20"/>
      <c r="X30" s="16">
        <f t="shared" ref="X30:Y30" si="14">I30+L30+O30+R30+U30</f>
        <v>0</v>
      </c>
      <c r="Y30" s="16">
        <f t="shared" si="14"/>
        <v>0</v>
      </c>
    </row>
    <row r="31" spans="1:25" ht="13">
      <c r="A31" s="16" t="s">
        <v>46</v>
      </c>
      <c r="C31" s="16">
        <v>75</v>
      </c>
      <c r="E31" s="16">
        <v>16536</v>
      </c>
      <c r="G31" s="16" t="s">
        <v>47</v>
      </c>
      <c r="I31" s="66"/>
      <c r="J31" s="16"/>
      <c r="L31" s="66"/>
      <c r="M31" s="16"/>
      <c r="O31" s="19"/>
      <c r="P31" s="20"/>
      <c r="R31" s="66"/>
      <c r="S31" s="16"/>
      <c r="U31" s="19"/>
      <c r="V31" s="20"/>
      <c r="X31" s="16">
        <f t="shared" ref="X31:Y31" si="15">I31+L31+O31+R31+U31</f>
        <v>0</v>
      </c>
      <c r="Y31" s="16">
        <f t="shared" si="15"/>
        <v>0</v>
      </c>
    </row>
    <row r="32" spans="1:25" ht="13">
      <c r="A32" s="16" t="s">
        <v>48</v>
      </c>
      <c r="C32" s="16">
        <v>50</v>
      </c>
      <c r="E32" s="16">
        <v>15558</v>
      </c>
      <c r="G32" s="16" t="s">
        <v>49</v>
      </c>
      <c r="I32" s="66"/>
      <c r="J32" s="16"/>
      <c r="L32" s="66"/>
      <c r="M32" s="16"/>
      <c r="O32" s="19"/>
      <c r="P32" s="20"/>
      <c r="R32" s="66"/>
      <c r="S32" s="16"/>
      <c r="U32" s="19"/>
      <c r="V32" s="20"/>
      <c r="X32" s="16">
        <f t="shared" ref="X32:Y32" si="16">I32+L32+O32+R32+U32</f>
        <v>0</v>
      </c>
      <c r="Y32" s="16">
        <f t="shared" si="16"/>
        <v>0</v>
      </c>
    </row>
    <row r="33" spans="1:25" ht="13">
      <c r="A33" s="16" t="s">
        <v>50</v>
      </c>
      <c r="C33" s="16">
        <v>46</v>
      </c>
      <c r="E33" s="16">
        <v>15573</v>
      </c>
      <c r="G33" s="16" t="s">
        <v>51</v>
      </c>
      <c r="I33" s="66"/>
      <c r="J33" s="16"/>
      <c r="L33" s="66"/>
      <c r="M33" s="16"/>
      <c r="O33" s="19"/>
      <c r="P33" s="20"/>
      <c r="R33" s="66"/>
      <c r="S33" s="16"/>
      <c r="U33" s="19"/>
      <c r="V33" s="20"/>
      <c r="X33" s="16">
        <f t="shared" ref="X33:Y33" si="17">I33+L33+O33+R33+U33</f>
        <v>0</v>
      </c>
      <c r="Y33" s="16">
        <f t="shared" si="17"/>
        <v>0</v>
      </c>
    </row>
    <row r="34" spans="1:25" ht="13">
      <c r="A34" s="16" t="s">
        <v>52</v>
      </c>
      <c r="C34" s="16">
        <v>81</v>
      </c>
      <c r="E34" s="16">
        <v>15580</v>
      </c>
      <c r="G34" s="16" t="s">
        <v>53</v>
      </c>
      <c r="I34" s="66"/>
      <c r="J34" s="16"/>
      <c r="L34" s="66"/>
      <c r="M34" s="16"/>
      <c r="O34" s="19"/>
      <c r="P34" s="20"/>
      <c r="R34" s="66"/>
      <c r="S34" s="16"/>
      <c r="U34" s="19"/>
      <c r="V34" s="20"/>
      <c r="X34" s="16">
        <f t="shared" ref="X34:Y34" si="18">I34+L34+O34+R34+U34</f>
        <v>0</v>
      </c>
      <c r="Y34" s="16">
        <f t="shared" si="18"/>
        <v>0</v>
      </c>
    </row>
    <row r="35" spans="1:25" ht="13">
      <c r="I35" s="27">
        <f t="shared" ref="I35:J35" si="19">SUM(I28:I34)</f>
        <v>0</v>
      </c>
      <c r="J35" s="28">
        <f t="shared" si="19"/>
        <v>0</v>
      </c>
      <c r="K35" s="35"/>
      <c r="L35" s="27">
        <f t="shared" ref="L35:M35" si="20">SUM(L28:L34)</f>
        <v>0</v>
      </c>
      <c r="M35" s="28">
        <f t="shared" si="20"/>
        <v>0</v>
      </c>
      <c r="N35" s="35"/>
      <c r="O35" s="29">
        <f t="shared" ref="O35:P35" si="21">SUM(O28:O34)</f>
        <v>0</v>
      </c>
      <c r="P35" s="30">
        <f t="shared" si="21"/>
        <v>0</v>
      </c>
      <c r="Q35" s="35"/>
      <c r="R35" s="27">
        <f t="shared" ref="R35:S35" si="22">SUM(R28:R34)</f>
        <v>0</v>
      </c>
      <c r="S35" s="28">
        <f t="shared" si="22"/>
        <v>0</v>
      </c>
      <c r="T35" s="35"/>
      <c r="U35" s="29">
        <f t="shared" ref="U35:V35" si="23">SUM(U28:U34)</f>
        <v>0</v>
      </c>
      <c r="V35" s="30">
        <f t="shared" si="23"/>
        <v>0</v>
      </c>
      <c r="W35" s="35"/>
      <c r="X35" s="31">
        <f t="shared" ref="X35:Y35" si="24">SUM(X28:X34)</f>
        <v>0</v>
      </c>
      <c r="Y35" s="43">
        <f t="shared" si="24"/>
        <v>0</v>
      </c>
    </row>
    <row r="36" spans="1:25" ht="13">
      <c r="I36" s="1"/>
      <c r="J36" s="1"/>
      <c r="O36" s="2"/>
      <c r="P36" s="2"/>
      <c r="U36" s="2"/>
      <c r="V36" s="2"/>
    </row>
    <row r="37" spans="1:25" ht="13">
      <c r="I37" s="1"/>
      <c r="J37" s="1"/>
      <c r="O37" s="2"/>
      <c r="P37" s="2"/>
      <c r="U37" s="2"/>
      <c r="V37" s="2"/>
    </row>
    <row r="38" spans="1:25" ht="13">
      <c r="I38" s="1"/>
      <c r="J38" s="1"/>
      <c r="O38" s="2"/>
      <c r="P38" s="2"/>
      <c r="U38" s="2"/>
      <c r="V38" s="2"/>
    </row>
    <row r="39" spans="1:25" ht="13">
      <c r="I39" s="1"/>
      <c r="J39" s="1"/>
      <c r="O39" s="2"/>
      <c r="P39" s="2"/>
      <c r="U39" s="2"/>
      <c r="V39" s="2"/>
    </row>
    <row r="40" spans="1:25" ht="13">
      <c r="A40" s="1"/>
      <c r="I40" s="5"/>
      <c r="J40" s="5"/>
      <c r="L40" s="5"/>
      <c r="M40" s="5"/>
      <c r="O40" s="6"/>
      <c r="P40" s="6"/>
      <c r="R40" s="5"/>
      <c r="S40" s="5"/>
      <c r="U40" s="6"/>
      <c r="V40" s="6"/>
      <c r="X40" s="1" t="s">
        <v>14</v>
      </c>
      <c r="Y40" s="1" t="s">
        <v>38</v>
      </c>
    </row>
    <row r="41" spans="1:25" ht="13">
      <c r="A41" s="1" t="s">
        <v>54</v>
      </c>
      <c r="I41" s="74" t="s">
        <v>9</v>
      </c>
      <c r="J41" s="73"/>
      <c r="L41" s="74" t="s">
        <v>10</v>
      </c>
      <c r="M41" s="73"/>
      <c r="O41" s="75" t="s">
        <v>11</v>
      </c>
      <c r="P41" s="73"/>
      <c r="R41" s="74" t="s">
        <v>12</v>
      </c>
      <c r="S41" s="73"/>
      <c r="U41" s="75" t="s">
        <v>13</v>
      </c>
      <c r="V41" s="73"/>
      <c r="X41" s="1" t="s">
        <v>17</v>
      </c>
      <c r="Y41" s="1" t="s">
        <v>17</v>
      </c>
    </row>
    <row r="42" spans="1:25" ht="13">
      <c r="A42" s="34"/>
      <c r="C42" s="1"/>
      <c r="E42" s="1"/>
      <c r="G42" s="1"/>
      <c r="I42" s="10" t="s">
        <v>16</v>
      </c>
      <c r="J42" s="10" t="s">
        <v>15</v>
      </c>
      <c r="L42" s="10" t="s">
        <v>16</v>
      </c>
      <c r="M42" s="10" t="s">
        <v>15</v>
      </c>
      <c r="O42" s="13" t="s">
        <v>16</v>
      </c>
      <c r="P42" s="13" t="s">
        <v>15</v>
      </c>
      <c r="R42" s="10" t="s">
        <v>16</v>
      </c>
      <c r="S42" s="10" t="s">
        <v>15</v>
      </c>
      <c r="U42" s="13" t="s">
        <v>16</v>
      </c>
      <c r="V42" s="13" t="s">
        <v>15</v>
      </c>
      <c r="X42" s="10"/>
    </row>
    <row r="43" spans="1:25" ht="15">
      <c r="A43" s="15" t="s">
        <v>260</v>
      </c>
      <c r="C43" s="1" t="s">
        <v>19</v>
      </c>
      <c r="E43" s="1" t="s">
        <v>55</v>
      </c>
      <c r="G43" s="1" t="s">
        <v>21</v>
      </c>
      <c r="I43" s="1"/>
      <c r="J43" s="1"/>
      <c r="O43" s="2"/>
      <c r="P43" s="2"/>
      <c r="U43" s="2"/>
      <c r="V43" s="2"/>
    </row>
    <row r="44" spans="1:25" ht="13">
      <c r="A44" s="16" t="s">
        <v>56</v>
      </c>
      <c r="C44" s="16">
        <v>69</v>
      </c>
      <c r="E44" s="16">
        <v>15578</v>
      </c>
      <c r="G44" s="16" t="s">
        <v>57</v>
      </c>
      <c r="I44" s="66"/>
      <c r="J44" s="16"/>
      <c r="L44" s="66"/>
      <c r="M44" s="16"/>
      <c r="O44" s="19"/>
      <c r="P44" s="20"/>
      <c r="R44" s="66"/>
      <c r="S44" s="16"/>
      <c r="U44" s="19"/>
      <c r="V44" s="20"/>
      <c r="X44" s="16">
        <f t="shared" ref="X44:Y44" si="25">I44+L44+O44+R44+U44</f>
        <v>0</v>
      </c>
      <c r="Y44" s="16">
        <f t="shared" si="25"/>
        <v>0</v>
      </c>
    </row>
    <row r="45" spans="1:25" ht="13">
      <c r="A45" s="16" t="s">
        <v>58</v>
      </c>
      <c r="C45" s="16">
        <v>69</v>
      </c>
      <c r="E45" s="16">
        <v>16478</v>
      </c>
      <c r="G45" s="16" t="s">
        <v>59</v>
      </c>
      <c r="I45" s="66"/>
      <c r="J45" s="16"/>
      <c r="L45" s="66"/>
      <c r="M45" s="16"/>
      <c r="O45" s="19"/>
      <c r="P45" s="20"/>
      <c r="R45" s="66"/>
      <c r="S45" s="16"/>
      <c r="U45" s="19"/>
      <c r="V45" s="20"/>
      <c r="X45" s="16">
        <f t="shared" ref="X45:Y45" si="26">I45+L45+O45+R45+U45</f>
        <v>0</v>
      </c>
      <c r="Y45" s="16">
        <f t="shared" si="26"/>
        <v>0</v>
      </c>
    </row>
    <row r="46" spans="1:25" ht="13">
      <c r="A46" s="16" t="s">
        <v>60</v>
      </c>
      <c r="C46" s="16">
        <v>52</v>
      </c>
      <c r="E46" s="16">
        <v>15555</v>
      </c>
      <c r="G46" s="16" t="s">
        <v>61</v>
      </c>
      <c r="I46" s="66"/>
      <c r="J46" s="16"/>
      <c r="L46" s="66"/>
      <c r="M46" s="16"/>
      <c r="O46" s="19"/>
      <c r="P46" s="20"/>
      <c r="R46" s="66"/>
      <c r="S46" s="16"/>
      <c r="U46" s="19"/>
      <c r="V46" s="20"/>
      <c r="X46" s="16">
        <f t="shared" ref="X46:Y46" si="27">I46+L46+O46+R46+U46</f>
        <v>0</v>
      </c>
      <c r="Y46" s="16">
        <f t="shared" si="27"/>
        <v>0</v>
      </c>
    </row>
    <row r="47" spans="1:25" ht="13">
      <c r="A47" s="16" t="s">
        <v>62</v>
      </c>
      <c r="C47" s="16">
        <v>75</v>
      </c>
      <c r="E47" s="16">
        <v>15583</v>
      </c>
      <c r="G47" s="16" t="s">
        <v>63</v>
      </c>
      <c r="I47" s="66"/>
      <c r="J47" s="16"/>
      <c r="L47" s="66"/>
      <c r="M47" s="16"/>
      <c r="O47" s="19"/>
      <c r="P47" s="20"/>
      <c r="R47" s="66"/>
      <c r="S47" s="16"/>
      <c r="U47" s="19"/>
      <c r="V47" s="20"/>
      <c r="X47" s="16">
        <f t="shared" ref="X47:Y47" si="28">I47+L47+O47+R47+U47</f>
        <v>0</v>
      </c>
      <c r="Y47" s="16">
        <f t="shared" si="28"/>
        <v>0</v>
      </c>
    </row>
    <row r="48" spans="1:25" ht="13">
      <c r="A48" s="16" t="s">
        <v>64</v>
      </c>
      <c r="C48" s="16">
        <v>127</v>
      </c>
      <c r="E48" s="16">
        <v>25470</v>
      </c>
      <c r="G48" s="16" t="s">
        <v>65</v>
      </c>
      <c r="I48" s="66"/>
      <c r="J48" s="16"/>
      <c r="L48" s="66"/>
      <c r="M48" s="16"/>
      <c r="O48" s="19"/>
      <c r="P48" s="20"/>
      <c r="R48" s="66"/>
      <c r="S48" s="16"/>
      <c r="U48" s="19"/>
      <c r="V48" s="20"/>
      <c r="X48" s="16">
        <f t="shared" ref="X48:Y48" si="29">I48+L48+O48+R48+U48</f>
        <v>0</v>
      </c>
      <c r="Y48" s="16">
        <f t="shared" si="29"/>
        <v>0</v>
      </c>
    </row>
    <row r="49" spans="1:25" ht="13">
      <c r="A49" s="16" t="s">
        <v>66</v>
      </c>
      <c r="C49" s="16">
        <v>81</v>
      </c>
      <c r="E49" s="16">
        <v>16601</v>
      </c>
      <c r="G49" s="16" t="s">
        <v>67</v>
      </c>
      <c r="I49" s="66"/>
      <c r="J49" s="16"/>
      <c r="L49" s="66"/>
      <c r="M49" s="16"/>
      <c r="O49" s="19"/>
      <c r="P49" s="20"/>
      <c r="R49" s="66"/>
      <c r="S49" s="16"/>
      <c r="U49" s="19"/>
      <c r="V49" s="20"/>
      <c r="X49" s="16">
        <f t="shared" ref="X49:Y49" si="30">I49+L49+O49+R49+U49</f>
        <v>0</v>
      </c>
      <c r="Y49" s="16">
        <f t="shared" si="30"/>
        <v>0</v>
      </c>
    </row>
    <row r="50" spans="1:25" ht="13">
      <c r="A50" s="16" t="s">
        <v>68</v>
      </c>
      <c r="C50" s="16">
        <v>81</v>
      </c>
      <c r="E50" s="16">
        <v>15572</v>
      </c>
      <c r="G50" s="16" t="s">
        <v>69</v>
      </c>
      <c r="I50" s="66"/>
      <c r="J50" s="16"/>
      <c r="L50" s="66"/>
      <c r="M50" s="16"/>
      <c r="O50" s="19"/>
      <c r="P50" s="20"/>
      <c r="R50" s="66"/>
      <c r="S50" s="16"/>
      <c r="U50" s="19"/>
      <c r="V50" s="20"/>
      <c r="X50" s="16">
        <f t="shared" ref="X50:Y50" si="31">I50+L50+O50+R50+U50</f>
        <v>0</v>
      </c>
      <c r="Y50" s="16">
        <f t="shared" si="31"/>
        <v>0</v>
      </c>
    </row>
    <row r="51" spans="1:25" ht="13">
      <c r="I51" s="27">
        <f t="shared" ref="I51:J51" si="32">SUM(I44:I50)</f>
        <v>0</v>
      </c>
      <c r="J51" s="28">
        <f t="shared" si="32"/>
        <v>0</v>
      </c>
      <c r="K51" s="35"/>
      <c r="L51" s="27">
        <f t="shared" ref="L51:M51" si="33">SUM(L44:L50)</f>
        <v>0</v>
      </c>
      <c r="M51" s="28">
        <f t="shared" si="33"/>
        <v>0</v>
      </c>
      <c r="N51" s="35"/>
      <c r="O51" s="29">
        <f t="shared" ref="O51:P51" si="34">SUM(O44:O50)</f>
        <v>0</v>
      </c>
      <c r="P51" s="30">
        <f t="shared" si="34"/>
        <v>0</v>
      </c>
      <c r="Q51" s="35"/>
      <c r="R51" s="27">
        <f t="shared" ref="R51:S51" si="35">SUM(R44:R50)</f>
        <v>0</v>
      </c>
      <c r="S51" s="28">
        <f t="shared" si="35"/>
        <v>0</v>
      </c>
      <c r="T51" s="35"/>
      <c r="U51" s="29">
        <f t="shared" ref="U51:V51" si="36">SUM(U44:U50)</f>
        <v>0</v>
      </c>
      <c r="V51" s="30">
        <f t="shared" si="36"/>
        <v>0</v>
      </c>
      <c r="W51" s="35"/>
      <c r="X51" s="24">
        <f t="shared" ref="X51:Y51" si="37">SUM(X44:X50)</f>
        <v>0</v>
      </c>
      <c r="Y51" s="32">
        <f t="shared" si="37"/>
        <v>0</v>
      </c>
    </row>
    <row r="52" spans="1:25" ht="13">
      <c r="I52" s="1"/>
      <c r="J52" s="1"/>
      <c r="O52" s="2"/>
      <c r="P52" s="2"/>
      <c r="U52" s="2"/>
      <c r="V52" s="2"/>
    </row>
    <row r="53" spans="1:25" ht="13">
      <c r="I53" s="1"/>
      <c r="J53" s="1"/>
      <c r="O53" s="2"/>
      <c r="P53" s="2"/>
      <c r="U53" s="2"/>
      <c r="V53" s="2"/>
      <c r="X53" s="1" t="s">
        <v>14</v>
      </c>
      <c r="Y53" s="1" t="s">
        <v>38</v>
      </c>
    </row>
    <row r="54" spans="1:25" ht="13">
      <c r="A54" s="1" t="s">
        <v>70</v>
      </c>
      <c r="I54" s="74" t="s">
        <v>9</v>
      </c>
      <c r="J54" s="73"/>
      <c r="L54" s="74" t="s">
        <v>10</v>
      </c>
      <c r="M54" s="73"/>
      <c r="O54" s="75" t="s">
        <v>11</v>
      </c>
      <c r="P54" s="73"/>
      <c r="R54" s="74" t="s">
        <v>12</v>
      </c>
      <c r="S54" s="73"/>
      <c r="U54" s="75" t="s">
        <v>13</v>
      </c>
      <c r="V54" s="73"/>
      <c r="X54" s="1" t="s">
        <v>17</v>
      </c>
      <c r="Y54" s="1" t="s">
        <v>17</v>
      </c>
    </row>
    <row r="55" spans="1:25" ht="13">
      <c r="A55" s="36"/>
      <c r="C55" s="1"/>
      <c r="E55" s="1"/>
      <c r="G55" s="1"/>
      <c r="I55" s="10" t="s">
        <v>16</v>
      </c>
      <c r="J55" s="10" t="s">
        <v>15</v>
      </c>
      <c r="L55" s="10" t="s">
        <v>16</v>
      </c>
      <c r="M55" s="10" t="s">
        <v>15</v>
      </c>
      <c r="O55" s="13" t="s">
        <v>16</v>
      </c>
      <c r="P55" s="13" t="s">
        <v>15</v>
      </c>
      <c r="R55" s="10" t="s">
        <v>16</v>
      </c>
      <c r="S55" s="10" t="s">
        <v>15</v>
      </c>
      <c r="U55" s="13" t="s">
        <v>16</v>
      </c>
      <c r="V55" s="13" t="s">
        <v>15</v>
      </c>
    </row>
    <row r="56" spans="1:25" ht="15">
      <c r="A56" s="15" t="s">
        <v>260</v>
      </c>
      <c r="C56" s="1" t="s">
        <v>19</v>
      </c>
      <c r="E56" s="1" t="s">
        <v>55</v>
      </c>
      <c r="G56" s="1" t="s">
        <v>21</v>
      </c>
      <c r="I56" s="1"/>
      <c r="J56" s="1"/>
      <c r="O56" s="2"/>
      <c r="P56" s="2"/>
      <c r="U56" s="2"/>
      <c r="V56" s="2"/>
    </row>
    <row r="57" spans="1:25" ht="13">
      <c r="A57" s="16" t="s">
        <v>71</v>
      </c>
      <c r="C57" s="16">
        <v>40</v>
      </c>
      <c r="E57" s="16">
        <v>15557</v>
      </c>
      <c r="G57" s="16" t="s">
        <v>72</v>
      </c>
      <c r="I57" s="16"/>
      <c r="J57" s="16"/>
      <c r="L57" s="16"/>
      <c r="M57" s="16"/>
      <c r="O57" s="20"/>
      <c r="P57" s="20"/>
      <c r="R57" s="16"/>
      <c r="S57" s="16"/>
      <c r="U57" s="20"/>
      <c r="V57" s="20"/>
      <c r="X57" s="16">
        <f t="shared" ref="X57:Y57" si="38">I57+L57+O57+R57+U57</f>
        <v>0</v>
      </c>
      <c r="Y57" s="16">
        <f t="shared" si="38"/>
        <v>0</v>
      </c>
    </row>
    <row r="58" spans="1:25" ht="13">
      <c r="A58" s="16" t="s">
        <v>77</v>
      </c>
      <c r="C58" s="16">
        <v>64</v>
      </c>
      <c r="E58" s="16">
        <v>15560</v>
      </c>
      <c r="G58" s="16" t="s">
        <v>78</v>
      </c>
      <c r="I58" s="16"/>
      <c r="J58" s="16"/>
      <c r="L58" s="16"/>
      <c r="M58" s="16"/>
      <c r="O58" s="20"/>
      <c r="P58" s="20"/>
      <c r="R58" s="16"/>
      <c r="S58" s="16"/>
      <c r="U58" s="20"/>
      <c r="V58" s="20"/>
      <c r="X58" s="16">
        <f t="shared" ref="X58:Y58" si="39">I58+L58+O58+R58+U58</f>
        <v>0</v>
      </c>
      <c r="Y58" s="16">
        <f t="shared" si="39"/>
        <v>0</v>
      </c>
    </row>
    <row r="59" spans="1:25" ht="13">
      <c r="A59" s="16" t="s">
        <v>79</v>
      </c>
      <c r="C59" s="16">
        <v>63</v>
      </c>
      <c r="E59" s="16">
        <v>16613</v>
      </c>
      <c r="G59" s="16" t="s">
        <v>80</v>
      </c>
      <c r="I59" s="16"/>
      <c r="J59" s="16"/>
      <c r="L59" s="16"/>
      <c r="M59" s="16"/>
      <c r="O59" s="20"/>
      <c r="P59" s="20"/>
      <c r="R59" s="16"/>
      <c r="S59" s="16"/>
      <c r="U59" s="20"/>
      <c r="V59" s="20"/>
      <c r="X59" s="16">
        <f t="shared" ref="X59:Y59" si="40">I59+L59+O59+R59+U59</f>
        <v>0</v>
      </c>
      <c r="Y59" s="16">
        <f t="shared" si="40"/>
        <v>0</v>
      </c>
    </row>
    <row r="60" spans="1:25" ht="13">
      <c r="A60" s="16" t="s">
        <v>81</v>
      </c>
      <c r="C60" s="16">
        <v>46</v>
      </c>
      <c r="E60" s="16">
        <v>17071</v>
      </c>
      <c r="G60" s="16" t="s">
        <v>82</v>
      </c>
      <c r="I60" s="16"/>
      <c r="J60" s="16"/>
      <c r="L60" s="16"/>
      <c r="M60" s="16"/>
      <c r="O60" s="20"/>
      <c r="P60" s="20"/>
      <c r="R60" s="16"/>
      <c r="S60" s="16"/>
      <c r="U60" s="20"/>
      <c r="V60" s="20"/>
      <c r="X60" s="16">
        <f t="shared" ref="X60:Y60" si="41">I60+L60+O60+R60+U60</f>
        <v>0</v>
      </c>
      <c r="Y60" s="16">
        <f t="shared" si="41"/>
        <v>0</v>
      </c>
    </row>
    <row r="61" spans="1:25" ht="13">
      <c r="A61" s="16" t="s">
        <v>83</v>
      </c>
      <c r="C61" s="16">
        <v>52</v>
      </c>
      <c r="E61" s="16">
        <v>15569</v>
      </c>
      <c r="G61" s="16" t="s">
        <v>84</v>
      </c>
      <c r="I61" s="16"/>
      <c r="J61" s="16"/>
      <c r="L61" s="16"/>
      <c r="M61" s="16"/>
      <c r="O61" s="20"/>
      <c r="P61" s="20"/>
      <c r="R61" s="16"/>
      <c r="S61" s="16"/>
      <c r="U61" s="20"/>
      <c r="V61" s="20"/>
      <c r="X61" s="16">
        <f t="shared" ref="X61:Y61" si="42">I61+L61+O61+R61+U61</f>
        <v>0</v>
      </c>
      <c r="Y61" s="16">
        <f t="shared" si="42"/>
        <v>0</v>
      </c>
    </row>
    <row r="62" spans="1:25" ht="13">
      <c r="A62" s="16" t="s">
        <v>85</v>
      </c>
      <c r="C62" s="16">
        <v>58</v>
      </c>
      <c r="E62" s="16">
        <v>17073</v>
      </c>
      <c r="G62" s="16" t="s">
        <v>86</v>
      </c>
      <c r="I62" s="16"/>
      <c r="J62" s="16"/>
      <c r="L62" s="16"/>
      <c r="M62" s="16"/>
      <c r="O62" s="20"/>
      <c r="P62" s="20"/>
      <c r="R62" s="16"/>
      <c r="S62" s="16"/>
      <c r="U62" s="20"/>
      <c r="V62" s="20"/>
      <c r="X62" s="40">
        <f t="shared" ref="X62:Y62" si="43">I62+L62+O62+R62+U62</f>
        <v>0</v>
      </c>
      <c r="Y62" s="16">
        <f t="shared" si="43"/>
        <v>0</v>
      </c>
    </row>
    <row r="63" spans="1:25" ht="13">
      <c r="I63" s="27">
        <f t="shared" ref="I63:J63" si="44">SUM(I57:I62)</f>
        <v>0</v>
      </c>
      <c r="J63" s="28">
        <f t="shared" si="44"/>
        <v>0</v>
      </c>
      <c r="L63" s="27">
        <f t="shared" ref="L63:M63" si="45">SUM(L57:L62)</f>
        <v>0</v>
      </c>
      <c r="M63" s="28">
        <f t="shared" si="45"/>
        <v>0</v>
      </c>
      <c r="O63" s="29">
        <f t="shared" ref="O63:P63" si="46">SUM(O57:O62)</f>
        <v>0</v>
      </c>
      <c r="P63" s="30">
        <f t="shared" si="46"/>
        <v>0</v>
      </c>
      <c r="R63" s="27">
        <f t="shared" ref="R63:S63" si="47">SUM(R57:R62)</f>
        <v>0</v>
      </c>
      <c r="S63" s="28">
        <f t="shared" si="47"/>
        <v>0</v>
      </c>
      <c r="U63" s="29">
        <f t="shared" ref="U63:V63" si="48">SUM(U57:U62)</f>
        <v>0</v>
      </c>
      <c r="V63" s="30">
        <f t="shared" si="48"/>
        <v>0</v>
      </c>
      <c r="X63" s="41">
        <f t="shared" ref="X63:Y63" si="49">SUM(X57:X62)</f>
        <v>0</v>
      </c>
      <c r="Y63" s="41">
        <f t="shared" si="49"/>
        <v>0</v>
      </c>
    </row>
    <row r="64" spans="1:25" ht="13">
      <c r="I64" s="1"/>
      <c r="J64" s="1"/>
      <c r="O64" s="2"/>
      <c r="P64" s="2"/>
      <c r="U64" s="2"/>
      <c r="V64" s="2"/>
      <c r="X64" s="24"/>
    </row>
    <row r="65" spans="1:25" ht="13">
      <c r="A65" s="1" t="s">
        <v>87</v>
      </c>
      <c r="I65" s="74" t="s">
        <v>9</v>
      </c>
      <c r="J65" s="73"/>
      <c r="L65" s="74" t="s">
        <v>10</v>
      </c>
      <c r="M65" s="73"/>
      <c r="O65" s="75" t="s">
        <v>11</v>
      </c>
      <c r="P65" s="73"/>
      <c r="R65" s="74" t="s">
        <v>12</v>
      </c>
      <c r="S65" s="73"/>
      <c r="U65" s="75" t="s">
        <v>13</v>
      </c>
      <c r="V65" s="73"/>
      <c r="X65" s="1" t="s">
        <v>14</v>
      </c>
      <c r="Y65" s="1" t="s">
        <v>38</v>
      </c>
    </row>
    <row r="66" spans="1:25" ht="13">
      <c r="A66" s="34"/>
      <c r="C66" s="1"/>
      <c r="E66" s="1"/>
      <c r="G66" s="1"/>
      <c r="I66" s="10" t="s">
        <v>16</v>
      </c>
      <c r="J66" s="1" t="s">
        <v>15</v>
      </c>
      <c r="L66" s="10" t="s">
        <v>16</v>
      </c>
      <c r="M66" s="1" t="s">
        <v>15</v>
      </c>
      <c r="O66" s="13" t="s">
        <v>16</v>
      </c>
      <c r="P66" s="2" t="s">
        <v>15</v>
      </c>
      <c r="R66" s="10" t="s">
        <v>16</v>
      </c>
      <c r="S66" s="1" t="s">
        <v>15</v>
      </c>
      <c r="U66" s="13" t="s">
        <v>16</v>
      </c>
      <c r="V66" s="2" t="s">
        <v>15</v>
      </c>
      <c r="X66" s="1" t="s">
        <v>17</v>
      </c>
      <c r="Y66" s="1" t="s">
        <v>17</v>
      </c>
    </row>
    <row r="67" spans="1:25" ht="15">
      <c r="A67" s="15" t="s">
        <v>260</v>
      </c>
      <c r="C67" s="1" t="s">
        <v>19</v>
      </c>
      <c r="E67" s="1" t="s">
        <v>55</v>
      </c>
      <c r="G67" s="1" t="s">
        <v>21</v>
      </c>
      <c r="I67" s="10"/>
      <c r="J67" s="1"/>
      <c r="L67" s="10"/>
      <c r="O67" s="13"/>
      <c r="P67" s="2"/>
      <c r="R67" s="10"/>
      <c r="U67" s="13"/>
      <c r="V67" s="2"/>
    </row>
    <row r="68" spans="1:25" ht="13">
      <c r="A68" s="16" t="s">
        <v>88</v>
      </c>
      <c r="C68" s="16">
        <v>52</v>
      </c>
      <c r="E68" s="16">
        <v>16482</v>
      </c>
      <c r="G68" s="16" t="s">
        <v>89</v>
      </c>
      <c r="I68" s="16"/>
      <c r="J68" s="16"/>
      <c r="L68" s="16"/>
      <c r="M68" s="16"/>
      <c r="O68" s="20"/>
      <c r="P68" s="20"/>
      <c r="R68" s="16"/>
      <c r="S68" s="16"/>
      <c r="U68" s="20"/>
      <c r="V68" s="20"/>
      <c r="X68" s="16">
        <f t="shared" ref="X68:Y68" si="50">I68+L68+O68+R68+U68</f>
        <v>0</v>
      </c>
      <c r="Y68" s="16">
        <f t="shared" si="50"/>
        <v>0</v>
      </c>
    </row>
    <row r="69" spans="1:25" ht="13">
      <c r="A69" s="16" t="s">
        <v>90</v>
      </c>
      <c r="C69" s="16">
        <v>50</v>
      </c>
      <c r="E69" s="16">
        <v>16510</v>
      </c>
      <c r="G69" s="16" t="s">
        <v>91</v>
      </c>
      <c r="I69" s="16"/>
      <c r="J69" s="16"/>
      <c r="L69" s="16"/>
      <c r="M69" s="16"/>
      <c r="O69" s="20"/>
      <c r="P69" s="20"/>
      <c r="R69" s="16"/>
      <c r="S69" s="16"/>
      <c r="U69" s="20"/>
      <c r="V69" s="20"/>
      <c r="X69" s="16">
        <f t="shared" ref="X69:Y69" si="51">I69+L69+O69+R69+U69</f>
        <v>0</v>
      </c>
      <c r="Y69" s="16">
        <f t="shared" si="51"/>
        <v>0</v>
      </c>
    </row>
    <row r="70" spans="1:25" ht="13">
      <c r="A70" s="16" t="s">
        <v>92</v>
      </c>
      <c r="C70" s="16">
        <v>58</v>
      </c>
      <c r="E70" s="16">
        <v>15564</v>
      </c>
      <c r="G70" s="16" t="s">
        <v>93</v>
      </c>
      <c r="I70" s="16"/>
      <c r="J70" s="16"/>
      <c r="L70" s="16"/>
      <c r="M70" s="16"/>
      <c r="O70" s="20"/>
      <c r="P70" s="20"/>
      <c r="R70" s="16"/>
      <c r="S70" s="16"/>
      <c r="U70" s="20"/>
      <c r="V70" s="20"/>
      <c r="X70" s="16">
        <f t="shared" ref="X70:Y70" si="52">I70+L70+O70+R70+U70</f>
        <v>0</v>
      </c>
      <c r="Y70" s="16">
        <f t="shared" si="52"/>
        <v>0</v>
      </c>
    </row>
    <row r="71" spans="1:25" ht="13">
      <c r="A71" s="16" t="s">
        <v>94</v>
      </c>
      <c r="C71" s="16">
        <v>135</v>
      </c>
      <c r="E71" s="16">
        <v>22918</v>
      </c>
      <c r="G71" s="16" t="s">
        <v>95</v>
      </c>
      <c r="I71" s="16"/>
      <c r="J71" s="16"/>
      <c r="L71" s="16"/>
      <c r="M71" s="16"/>
      <c r="O71" s="20"/>
      <c r="P71" s="20"/>
      <c r="R71" s="16"/>
      <c r="S71" s="16"/>
      <c r="U71" s="20"/>
      <c r="V71" s="20"/>
      <c r="X71" s="16">
        <f t="shared" ref="X71:Y71" si="53">I71+L71+O71+R71+U71</f>
        <v>0</v>
      </c>
      <c r="Y71" s="16">
        <f t="shared" si="53"/>
        <v>0</v>
      </c>
    </row>
    <row r="72" spans="1:25" ht="13">
      <c r="A72" s="16" t="s">
        <v>96</v>
      </c>
      <c r="C72" s="16">
        <v>75</v>
      </c>
      <c r="E72" s="16">
        <v>15568</v>
      </c>
      <c r="G72" s="16" t="s">
        <v>97</v>
      </c>
      <c r="I72" s="16"/>
      <c r="J72" s="16"/>
      <c r="L72" s="16"/>
      <c r="M72" s="16"/>
      <c r="O72" s="20"/>
      <c r="P72" s="20"/>
      <c r="R72" s="16"/>
      <c r="S72" s="16"/>
      <c r="U72" s="20"/>
      <c r="V72" s="20"/>
      <c r="X72" s="16">
        <f t="shared" ref="X72:Y72" si="54">I72+L72+O72+R72+U72</f>
        <v>0</v>
      </c>
      <c r="Y72" s="16">
        <f t="shared" si="54"/>
        <v>0</v>
      </c>
    </row>
    <row r="73" spans="1:25" ht="13">
      <c r="A73" s="16" t="s">
        <v>98</v>
      </c>
      <c r="C73" s="16">
        <v>75</v>
      </c>
      <c r="E73" s="16">
        <v>15549</v>
      </c>
      <c r="G73" s="16" t="s">
        <v>99</v>
      </c>
      <c r="I73" s="16"/>
      <c r="J73" s="16"/>
      <c r="L73" s="16"/>
      <c r="M73" s="16"/>
      <c r="O73" s="20"/>
      <c r="P73" s="20"/>
      <c r="R73" s="16"/>
      <c r="S73" s="16"/>
      <c r="U73" s="20"/>
      <c r="V73" s="20"/>
      <c r="X73" s="16">
        <f t="shared" ref="X73:Y73" si="55">I73+L73+O73+R73+U73</f>
        <v>0</v>
      </c>
      <c r="Y73" s="16">
        <f t="shared" si="55"/>
        <v>0</v>
      </c>
    </row>
    <row r="74" spans="1:25" ht="13">
      <c r="A74" s="16" t="s">
        <v>100</v>
      </c>
      <c r="C74" s="16">
        <v>86</v>
      </c>
      <c r="E74" s="16">
        <v>15577</v>
      </c>
      <c r="G74" s="16" t="s">
        <v>101</v>
      </c>
      <c r="I74" s="16"/>
      <c r="J74" s="16"/>
      <c r="L74" s="16"/>
      <c r="M74" s="16"/>
      <c r="O74" s="20"/>
      <c r="P74" s="20"/>
      <c r="R74" s="16"/>
      <c r="S74" s="16"/>
      <c r="U74" s="20"/>
      <c r="V74" s="20"/>
      <c r="X74" s="16">
        <f t="shared" ref="X74:Y74" si="56">I74+L74+O74+R74+U74</f>
        <v>0</v>
      </c>
      <c r="Y74" s="16">
        <f t="shared" si="56"/>
        <v>0</v>
      </c>
    </row>
    <row r="75" spans="1:25" ht="13">
      <c r="I75" s="27">
        <f t="shared" ref="I75:J75" si="57">SUM(I68:I74)</f>
        <v>0</v>
      </c>
      <c r="J75" s="28">
        <f t="shared" si="57"/>
        <v>0</v>
      </c>
      <c r="K75" s="28"/>
      <c r="L75" s="27">
        <f t="shared" ref="L75:M75" si="58">SUM(L68:L74)</f>
        <v>0</v>
      </c>
      <c r="M75" s="28">
        <f t="shared" si="58"/>
        <v>0</v>
      </c>
      <c r="N75" s="28"/>
      <c r="O75" s="29">
        <f t="shared" ref="O75:P75" si="59">SUM(O68:O74)</f>
        <v>0</v>
      </c>
      <c r="P75" s="30">
        <f t="shared" si="59"/>
        <v>0</v>
      </c>
      <c r="Q75" s="28"/>
      <c r="R75" s="27">
        <f t="shared" ref="R75:S75" si="60">SUM(R68:R74)</f>
        <v>0</v>
      </c>
      <c r="S75" s="28">
        <f t="shared" si="60"/>
        <v>0</v>
      </c>
      <c r="T75" s="28"/>
      <c r="U75" s="29">
        <f t="shared" ref="U75:V75" si="61">SUM(U68:U74)</f>
        <v>0</v>
      </c>
      <c r="V75" s="30">
        <f t="shared" si="61"/>
        <v>0</v>
      </c>
      <c r="W75" s="28"/>
      <c r="X75" s="41">
        <f t="shared" ref="X75:Y75" si="62">SUM(X68:X74)</f>
        <v>0</v>
      </c>
      <c r="Y75" s="32">
        <f t="shared" si="62"/>
        <v>0</v>
      </c>
    </row>
    <row r="76" spans="1:25" ht="13">
      <c r="I76" s="1"/>
      <c r="J76" s="1"/>
      <c r="O76" s="2"/>
      <c r="P76" s="2"/>
      <c r="U76" s="2"/>
      <c r="V76" s="2"/>
    </row>
    <row r="77" spans="1:25" ht="13">
      <c r="I77" s="1"/>
      <c r="J77" s="1"/>
      <c r="O77" s="2"/>
      <c r="P77" s="2"/>
      <c r="U77" s="2"/>
      <c r="V77" s="2"/>
    </row>
    <row r="78" spans="1:25" ht="13">
      <c r="I78" s="1"/>
      <c r="J78" s="1"/>
      <c r="O78" s="2"/>
      <c r="P78" s="2"/>
      <c r="U78" s="2"/>
      <c r="V78" s="2"/>
    </row>
    <row r="79" spans="1:25" ht="13">
      <c r="I79" s="1"/>
      <c r="J79" s="1"/>
      <c r="O79" s="2"/>
      <c r="P79" s="2"/>
      <c r="U79" s="2"/>
      <c r="V79" s="2"/>
    </row>
    <row r="80" spans="1:25" ht="13">
      <c r="I80" s="1"/>
      <c r="J80" s="1"/>
      <c r="O80" s="2"/>
      <c r="P80" s="2"/>
      <c r="U80" s="2"/>
      <c r="V80" s="2"/>
    </row>
    <row r="81" spans="1:25" ht="13">
      <c r="A81" s="1" t="s">
        <v>102</v>
      </c>
      <c r="I81" s="74" t="s">
        <v>9</v>
      </c>
      <c r="J81" s="73"/>
      <c r="L81" s="74" t="s">
        <v>10</v>
      </c>
      <c r="M81" s="73"/>
      <c r="O81" s="75" t="s">
        <v>11</v>
      </c>
      <c r="P81" s="73"/>
      <c r="R81" s="88" t="s">
        <v>12</v>
      </c>
      <c r="S81" s="73"/>
      <c r="U81" s="75" t="s">
        <v>13</v>
      </c>
      <c r="V81" s="73"/>
      <c r="X81" s="1" t="s">
        <v>14</v>
      </c>
      <c r="Y81" s="1" t="s">
        <v>38</v>
      </c>
    </row>
    <row r="82" spans="1:25" ht="13">
      <c r="A82" s="34"/>
      <c r="C82" s="1"/>
      <c r="E82" s="1"/>
      <c r="G82" s="1"/>
      <c r="I82" s="10" t="s">
        <v>16</v>
      </c>
      <c r="J82" s="1" t="s">
        <v>15</v>
      </c>
      <c r="L82" s="10" t="s">
        <v>16</v>
      </c>
      <c r="M82" s="1" t="s">
        <v>15</v>
      </c>
      <c r="O82" s="13" t="s">
        <v>16</v>
      </c>
      <c r="P82" s="2" t="s">
        <v>15</v>
      </c>
      <c r="R82" s="10" t="s">
        <v>16</v>
      </c>
      <c r="S82" s="1" t="s">
        <v>15</v>
      </c>
      <c r="U82" s="13" t="s">
        <v>16</v>
      </c>
      <c r="V82" s="2" t="s">
        <v>15</v>
      </c>
      <c r="X82" s="1" t="s">
        <v>17</v>
      </c>
      <c r="Y82" s="1" t="s">
        <v>17</v>
      </c>
    </row>
    <row r="83" spans="1:25" ht="15">
      <c r="A83" s="15" t="s">
        <v>260</v>
      </c>
      <c r="C83" s="1" t="s">
        <v>19</v>
      </c>
      <c r="E83" s="1" t="s">
        <v>55</v>
      </c>
      <c r="G83" s="1" t="s">
        <v>21</v>
      </c>
      <c r="I83" s="10"/>
      <c r="J83" s="1"/>
      <c r="L83" s="10"/>
      <c r="O83" s="13"/>
      <c r="P83" s="2"/>
      <c r="R83" s="10"/>
      <c r="U83" s="13"/>
      <c r="V83" s="2"/>
    </row>
    <row r="84" spans="1:25" ht="13">
      <c r="A84" s="16" t="s">
        <v>103</v>
      </c>
      <c r="C84" s="16">
        <v>69</v>
      </c>
      <c r="E84" s="16">
        <v>15585</v>
      </c>
      <c r="G84" s="16" t="s">
        <v>104</v>
      </c>
      <c r="I84" s="16"/>
      <c r="J84" s="16"/>
      <c r="L84" s="16"/>
      <c r="M84" s="16"/>
      <c r="O84" s="20"/>
      <c r="P84" s="20"/>
      <c r="R84" s="16"/>
      <c r="S84" s="16"/>
      <c r="U84" s="20"/>
      <c r="V84" s="20"/>
      <c r="X84" s="16">
        <f t="shared" ref="X84:Y84" si="63">I84+L84+O84+R84+U84</f>
        <v>0</v>
      </c>
      <c r="Y84" s="16">
        <f t="shared" si="63"/>
        <v>0</v>
      </c>
    </row>
    <row r="85" spans="1:25" ht="13">
      <c r="A85" s="16" t="s">
        <v>105</v>
      </c>
      <c r="C85" s="16">
        <v>150</v>
      </c>
      <c r="E85" s="16">
        <v>33036</v>
      </c>
      <c r="G85" s="16" t="s">
        <v>106</v>
      </c>
      <c r="I85" s="16"/>
      <c r="J85" s="16"/>
      <c r="L85" s="16"/>
      <c r="M85" s="16"/>
      <c r="O85" s="20"/>
      <c r="P85" s="20"/>
      <c r="R85" s="16"/>
      <c r="S85" s="16"/>
      <c r="U85" s="20"/>
      <c r="V85" s="20"/>
      <c r="X85" s="16">
        <f t="shared" ref="X85:Y85" si="64">I85+L85+O85+R85+U85</f>
        <v>0</v>
      </c>
      <c r="Y85" s="16">
        <f t="shared" si="64"/>
        <v>0</v>
      </c>
    </row>
    <row r="86" spans="1:25" ht="13">
      <c r="A86" s="16" t="s">
        <v>107</v>
      </c>
      <c r="C86" s="16">
        <v>104</v>
      </c>
      <c r="E86" s="16">
        <v>16550</v>
      </c>
      <c r="G86" s="16" t="s">
        <v>108</v>
      </c>
      <c r="I86" s="16"/>
      <c r="J86" s="16"/>
      <c r="L86" s="16"/>
      <c r="M86" s="16"/>
      <c r="O86" s="20"/>
      <c r="P86" s="20"/>
      <c r="R86" s="16"/>
      <c r="S86" s="16"/>
      <c r="U86" s="20"/>
      <c r="V86" s="20"/>
      <c r="X86" s="16">
        <f t="shared" ref="X86:Y86" si="65">I86+L86+O86+R86+U86</f>
        <v>0</v>
      </c>
      <c r="Y86" s="16">
        <f t="shared" si="65"/>
        <v>0</v>
      </c>
    </row>
    <row r="87" spans="1:25" ht="13">
      <c r="A87" s="16" t="s">
        <v>109</v>
      </c>
      <c r="C87" s="16">
        <v>46</v>
      </c>
      <c r="E87" s="16">
        <v>15561</v>
      </c>
      <c r="G87" s="16" t="s">
        <v>110</v>
      </c>
      <c r="I87" s="16"/>
      <c r="J87" s="16"/>
      <c r="L87" s="16"/>
      <c r="M87" s="16"/>
      <c r="O87" s="20"/>
      <c r="P87" s="20"/>
      <c r="R87" s="16"/>
      <c r="S87" s="16"/>
      <c r="U87" s="20"/>
      <c r="V87" s="20"/>
      <c r="X87" s="16">
        <f t="shared" ref="X87:Y87" si="66">I87+L87+O87+R87+U87</f>
        <v>0</v>
      </c>
      <c r="Y87" s="16">
        <f t="shared" si="66"/>
        <v>0</v>
      </c>
    </row>
    <row r="88" spans="1:25" ht="13">
      <c r="A88" s="16" t="s">
        <v>111</v>
      </c>
      <c r="C88" s="16">
        <v>35</v>
      </c>
      <c r="E88" s="16">
        <v>15566</v>
      </c>
      <c r="G88" s="16" t="s">
        <v>112</v>
      </c>
      <c r="I88" s="16"/>
      <c r="J88" s="16"/>
      <c r="L88" s="16"/>
      <c r="M88" s="16"/>
      <c r="O88" s="20"/>
      <c r="P88" s="20"/>
      <c r="R88" s="16"/>
      <c r="S88" s="16"/>
      <c r="U88" s="20"/>
      <c r="V88" s="20"/>
      <c r="X88" s="16">
        <f t="shared" ref="X88:Y88" si="67">I88+L88+O88+R88+U88</f>
        <v>0</v>
      </c>
      <c r="Y88" s="16">
        <f t="shared" si="67"/>
        <v>0</v>
      </c>
    </row>
    <row r="89" spans="1:25" ht="13">
      <c r="A89" s="16" t="s">
        <v>113</v>
      </c>
      <c r="C89" s="16">
        <v>58</v>
      </c>
      <c r="E89" s="16">
        <v>16470</v>
      </c>
      <c r="G89" s="16" t="s">
        <v>114</v>
      </c>
      <c r="I89" s="16"/>
      <c r="J89" s="16"/>
      <c r="L89" s="16"/>
      <c r="M89" s="16"/>
      <c r="O89" s="20"/>
      <c r="P89" s="20"/>
      <c r="R89" s="16"/>
      <c r="S89" s="16"/>
      <c r="U89" s="20"/>
      <c r="V89" s="20"/>
      <c r="X89" s="16">
        <f t="shared" ref="X89:Y89" si="68">I89+L89+O89+R89+U89</f>
        <v>0</v>
      </c>
      <c r="Y89" s="16">
        <f t="shared" si="68"/>
        <v>0</v>
      </c>
    </row>
    <row r="90" spans="1:25" ht="13">
      <c r="A90" s="16" t="s">
        <v>115</v>
      </c>
      <c r="C90" s="16">
        <v>40</v>
      </c>
      <c r="E90" s="16">
        <v>16520</v>
      </c>
      <c r="G90" s="16" t="s">
        <v>116</v>
      </c>
      <c r="I90" s="16"/>
      <c r="J90" s="16"/>
      <c r="L90" s="16"/>
      <c r="M90" s="16"/>
      <c r="O90" s="20"/>
      <c r="P90" s="20"/>
      <c r="R90" s="16"/>
      <c r="S90" s="16"/>
      <c r="U90" s="20"/>
      <c r="V90" s="20"/>
      <c r="X90" s="16">
        <f t="shared" ref="X90:Y90" si="69">I90+L90+O90+R90+U90</f>
        <v>0</v>
      </c>
      <c r="Y90" s="16">
        <f t="shared" si="69"/>
        <v>0</v>
      </c>
    </row>
    <row r="91" spans="1:25" ht="13">
      <c r="A91" s="16" t="s">
        <v>117</v>
      </c>
      <c r="C91" s="16">
        <v>52</v>
      </c>
      <c r="E91" s="16">
        <v>29337</v>
      </c>
      <c r="G91" s="16" t="s">
        <v>118</v>
      </c>
      <c r="I91" s="16"/>
      <c r="J91" s="16"/>
      <c r="L91" s="16"/>
      <c r="M91" s="16"/>
      <c r="O91" s="20"/>
      <c r="P91" s="20"/>
      <c r="R91" s="16"/>
      <c r="S91" s="16"/>
      <c r="U91" s="20"/>
      <c r="V91" s="20"/>
      <c r="X91" s="16">
        <f t="shared" ref="X91:Y91" si="70">I91+L91+O91+R91+U91</f>
        <v>0</v>
      </c>
      <c r="Y91" s="16">
        <f t="shared" si="70"/>
        <v>0</v>
      </c>
    </row>
    <row r="92" spans="1:25" ht="13">
      <c r="I92" s="27">
        <f t="shared" ref="I92:J92" si="71">SUM(I84:I91)</f>
        <v>0</v>
      </c>
      <c r="J92" s="28">
        <f t="shared" si="71"/>
        <v>0</v>
      </c>
      <c r="L92" s="27">
        <f t="shared" ref="L92:M92" si="72">SUM(L84:L91)</f>
        <v>0</v>
      </c>
      <c r="M92" s="28">
        <f t="shared" si="72"/>
        <v>0</v>
      </c>
      <c r="O92" s="29">
        <f t="shared" ref="O92:P92" si="73">SUM(O84:O91)</f>
        <v>0</v>
      </c>
      <c r="P92" s="30">
        <f t="shared" si="73"/>
        <v>0</v>
      </c>
      <c r="R92" s="27">
        <f t="shared" ref="R92:S92" si="74">SUM(R84:R91)</f>
        <v>0</v>
      </c>
      <c r="S92" s="28">
        <f t="shared" si="74"/>
        <v>0</v>
      </c>
      <c r="U92" s="29">
        <f t="shared" ref="U92:V92" si="75">SUM(U84:U91)</f>
        <v>0</v>
      </c>
      <c r="V92" s="30">
        <f t="shared" si="75"/>
        <v>0</v>
      </c>
      <c r="X92" s="42">
        <f t="shared" ref="X92:Y92" si="76">SUM(X84:X91)</f>
        <v>0</v>
      </c>
      <c r="Y92" s="32">
        <f t="shared" si="76"/>
        <v>0</v>
      </c>
    </row>
    <row r="93" spans="1:25" ht="13">
      <c r="I93" s="1"/>
      <c r="J93" s="1"/>
      <c r="O93" s="2"/>
      <c r="P93" s="2"/>
      <c r="U93" s="2"/>
      <c r="V93" s="2"/>
    </row>
    <row r="94" spans="1:25" ht="13">
      <c r="I94" s="1"/>
      <c r="J94" s="1"/>
      <c r="O94" s="2"/>
      <c r="P94" s="2"/>
      <c r="U94" s="2"/>
      <c r="V94" s="2"/>
    </row>
    <row r="95" spans="1:25" ht="13">
      <c r="I95" s="1"/>
      <c r="J95" s="1"/>
      <c r="O95" s="2"/>
      <c r="P95" s="2"/>
      <c r="U95" s="2"/>
      <c r="V95" s="2"/>
    </row>
    <row r="96" spans="1:25" ht="13">
      <c r="I96" s="1"/>
      <c r="J96" s="1"/>
      <c r="O96" s="2"/>
      <c r="P96" s="2"/>
      <c r="U96" s="2"/>
      <c r="V96" s="2"/>
    </row>
    <row r="97" spans="1:25" ht="13">
      <c r="I97" s="1"/>
      <c r="J97" s="1"/>
      <c r="O97" s="2"/>
      <c r="P97" s="2"/>
      <c r="U97" s="2"/>
      <c r="V97" s="2"/>
    </row>
    <row r="98" spans="1:25" ht="13">
      <c r="I98" s="1"/>
      <c r="J98" s="1"/>
      <c r="O98" s="2"/>
      <c r="P98" s="2"/>
      <c r="U98" s="2"/>
      <c r="V98" s="2"/>
    </row>
    <row r="99" spans="1:25" ht="13">
      <c r="I99" s="1"/>
      <c r="J99" s="1"/>
      <c r="O99" s="2"/>
      <c r="P99" s="2"/>
      <c r="U99" s="2"/>
      <c r="V99" s="2"/>
    </row>
    <row r="100" spans="1:25" ht="13">
      <c r="I100" s="1"/>
      <c r="J100" s="1"/>
      <c r="O100" s="2"/>
      <c r="P100" s="2"/>
      <c r="U100" s="2"/>
      <c r="V100" s="2"/>
    </row>
    <row r="101" spans="1:25" ht="13">
      <c r="A101" s="1" t="s">
        <v>119</v>
      </c>
      <c r="I101" s="1" t="s">
        <v>9</v>
      </c>
      <c r="J101" s="1"/>
      <c r="L101" s="1" t="s">
        <v>10</v>
      </c>
      <c r="O101" s="2" t="s">
        <v>11</v>
      </c>
      <c r="P101" s="2"/>
      <c r="R101" s="1" t="s">
        <v>12</v>
      </c>
      <c r="U101" s="2" t="s">
        <v>13</v>
      </c>
      <c r="V101" s="2"/>
      <c r="X101" s="1" t="s">
        <v>14</v>
      </c>
      <c r="Y101" s="1" t="s">
        <v>38</v>
      </c>
    </row>
    <row r="102" spans="1:25" ht="13">
      <c r="A102" s="34"/>
      <c r="C102" s="1"/>
      <c r="E102" s="1"/>
      <c r="G102" s="1"/>
      <c r="I102" s="10" t="s">
        <v>16</v>
      </c>
      <c r="J102" s="1" t="s">
        <v>15</v>
      </c>
      <c r="L102" s="10" t="s">
        <v>16</v>
      </c>
      <c r="M102" s="1" t="s">
        <v>15</v>
      </c>
      <c r="O102" s="13" t="s">
        <v>16</v>
      </c>
      <c r="P102" s="2" t="s">
        <v>15</v>
      </c>
      <c r="R102" s="10" t="s">
        <v>16</v>
      </c>
      <c r="S102" s="1" t="s">
        <v>15</v>
      </c>
      <c r="U102" s="13" t="s">
        <v>16</v>
      </c>
      <c r="V102" s="2" t="s">
        <v>15</v>
      </c>
      <c r="X102" s="1" t="s">
        <v>17</v>
      </c>
      <c r="Y102" s="1" t="s">
        <v>17</v>
      </c>
    </row>
    <row r="103" spans="1:25" ht="15">
      <c r="A103" s="15" t="s">
        <v>260</v>
      </c>
      <c r="C103" s="1" t="s">
        <v>19</v>
      </c>
      <c r="E103" s="1" t="s">
        <v>55</v>
      </c>
      <c r="G103" s="1" t="s">
        <v>21</v>
      </c>
      <c r="I103" s="1"/>
      <c r="J103" s="1"/>
      <c r="O103" s="2"/>
      <c r="P103" s="2"/>
      <c r="U103" s="2"/>
      <c r="V103" s="2"/>
    </row>
    <row r="104" spans="1:25" ht="13">
      <c r="A104" s="16" t="s">
        <v>120</v>
      </c>
      <c r="C104" s="16">
        <v>69</v>
      </c>
      <c r="E104" s="16">
        <v>15574</v>
      </c>
      <c r="G104" s="16" t="s">
        <v>121</v>
      </c>
      <c r="I104" s="16"/>
      <c r="J104" s="16"/>
      <c r="L104" s="16"/>
      <c r="M104" s="16"/>
      <c r="O104" s="20"/>
      <c r="P104" s="20"/>
      <c r="R104" s="16"/>
      <c r="S104" s="16"/>
      <c r="U104" s="20"/>
      <c r="V104" s="20"/>
      <c r="X104" s="16">
        <f t="shared" ref="X104:Y104" si="77">I104+L104+O104+R104+U104</f>
        <v>0</v>
      </c>
      <c r="Y104" s="16">
        <f t="shared" si="77"/>
        <v>0</v>
      </c>
    </row>
    <row r="105" spans="1:25" ht="13">
      <c r="A105" s="16" t="s">
        <v>122</v>
      </c>
      <c r="C105" s="16">
        <v>75</v>
      </c>
      <c r="E105" s="16">
        <v>16515</v>
      </c>
      <c r="G105" s="16" t="s">
        <v>123</v>
      </c>
      <c r="I105" s="16"/>
      <c r="J105" s="16"/>
      <c r="L105" s="16"/>
      <c r="M105" s="16"/>
      <c r="O105" s="20"/>
      <c r="P105" s="20"/>
      <c r="R105" s="16"/>
      <c r="S105" s="16"/>
      <c r="U105" s="20"/>
      <c r="V105" s="20"/>
      <c r="X105" s="16">
        <f t="shared" ref="X105:Y105" si="78">I105+L105+O105+R105+U105</f>
        <v>0</v>
      </c>
      <c r="Y105" s="16">
        <f t="shared" si="78"/>
        <v>0</v>
      </c>
    </row>
    <row r="106" spans="1:25" ht="13">
      <c r="A106" s="16" t="s">
        <v>124</v>
      </c>
      <c r="C106" s="16">
        <v>81</v>
      </c>
      <c r="E106" s="16">
        <v>16535</v>
      </c>
      <c r="G106" s="16" t="s">
        <v>125</v>
      </c>
      <c r="I106" s="16"/>
      <c r="J106" s="16"/>
      <c r="L106" s="16"/>
      <c r="M106" s="16"/>
      <c r="O106" s="20"/>
      <c r="P106" s="20"/>
      <c r="R106" s="16"/>
      <c r="S106" s="16"/>
      <c r="U106" s="20"/>
      <c r="V106" s="20"/>
      <c r="X106" s="16">
        <f t="shared" ref="X106:Y106" si="79">I106+L106+O106+R106+U106</f>
        <v>0</v>
      </c>
      <c r="Y106" s="16">
        <f t="shared" si="79"/>
        <v>0</v>
      </c>
    </row>
    <row r="107" spans="1:25" ht="13">
      <c r="A107" s="16" t="s">
        <v>126</v>
      </c>
      <c r="C107" s="16">
        <v>70</v>
      </c>
      <c r="E107" s="16">
        <v>15567</v>
      </c>
      <c r="G107" s="16" t="s">
        <v>127</v>
      </c>
      <c r="I107" s="16"/>
      <c r="J107" s="16"/>
      <c r="L107" s="16"/>
      <c r="M107" s="16"/>
      <c r="O107" s="20"/>
      <c r="P107" s="20"/>
      <c r="R107" s="16"/>
      <c r="S107" s="16"/>
      <c r="U107" s="20"/>
      <c r="V107" s="20"/>
      <c r="X107" s="16">
        <f t="shared" ref="X107:Y107" si="80">I107+L107+O107+R107+U107</f>
        <v>0</v>
      </c>
      <c r="Y107" s="16">
        <f t="shared" si="80"/>
        <v>0</v>
      </c>
    </row>
    <row r="108" spans="1:25" ht="13">
      <c r="A108" s="16" t="s">
        <v>261</v>
      </c>
      <c r="C108" s="16">
        <v>30</v>
      </c>
      <c r="E108" s="16">
        <v>34739</v>
      </c>
      <c r="G108" s="16" t="s">
        <v>129</v>
      </c>
      <c r="I108" s="16"/>
      <c r="J108" s="16"/>
      <c r="L108" s="16"/>
      <c r="M108" s="16"/>
      <c r="O108" s="20"/>
      <c r="P108" s="20"/>
      <c r="R108" s="16"/>
      <c r="S108" s="16"/>
      <c r="U108" s="20"/>
      <c r="V108" s="20"/>
      <c r="X108" s="16">
        <f t="shared" ref="X108:Y108" si="81">I108+L108+O108+R108+U108</f>
        <v>0</v>
      </c>
      <c r="Y108" s="16">
        <f t="shared" si="81"/>
        <v>0</v>
      </c>
    </row>
    <row r="109" spans="1:25" ht="13">
      <c r="A109" s="16" t="s">
        <v>130</v>
      </c>
      <c r="C109" s="16">
        <v>64</v>
      </c>
      <c r="E109" s="16">
        <v>16538</v>
      </c>
      <c r="G109" s="16" t="s">
        <v>131</v>
      </c>
      <c r="I109" s="16"/>
      <c r="J109" s="16"/>
      <c r="L109" s="16"/>
      <c r="M109" s="16"/>
      <c r="O109" s="20"/>
      <c r="P109" s="20"/>
      <c r="R109" s="16"/>
      <c r="S109" s="16"/>
      <c r="U109" s="20"/>
      <c r="V109" s="20"/>
      <c r="X109" s="16">
        <f t="shared" ref="X109:Y109" si="82">I109+L109+O109+R109+U109</f>
        <v>0</v>
      </c>
      <c r="Y109" s="16">
        <f t="shared" si="82"/>
        <v>0</v>
      </c>
    </row>
    <row r="110" spans="1:25" ht="13">
      <c r="A110" s="16" t="s">
        <v>132</v>
      </c>
      <c r="C110" s="16">
        <v>75</v>
      </c>
      <c r="E110" s="16">
        <v>16503</v>
      </c>
      <c r="G110" s="16" t="s">
        <v>133</v>
      </c>
      <c r="I110" s="16"/>
      <c r="J110" s="16"/>
      <c r="L110" s="16"/>
      <c r="M110" s="16"/>
      <c r="O110" s="20"/>
      <c r="P110" s="20"/>
      <c r="R110" s="16"/>
      <c r="S110" s="16"/>
      <c r="U110" s="20"/>
      <c r="V110" s="20"/>
      <c r="X110" s="16">
        <f t="shared" ref="X110:Y110" si="83">I110+L110+O110+R110+U110</f>
        <v>0</v>
      </c>
      <c r="Y110" s="16">
        <f t="shared" si="83"/>
        <v>0</v>
      </c>
    </row>
    <row r="111" spans="1:25" ht="13">
      <c r="A111" s="16" t="s">
        <v>134</v>
      </c>
      <c r="C111" s="16">
        <v>65</v>
      </c>
      <c r="E111" s="16">
        <v>16463</v>
      </c>
      <c r="G111" s="16" t="s">
        <v>135</v>
      </c>
      <c r="I111" s="16"/>
      <c r="J111" s="16"/>
      <c r="L111" s="16"/>
      <c r="M111" s="16"/>
      <c r="O111" s="20"/>
      <c r="P111" s="20"/>
      <c r="R111" s="16"/>
      <c r="S111" s="16"/>
      <c r="U111" s="20"/>
      <c r="V111" s="20"/>
      <c r="X111" s="16">
        <f t="shared" ref="X111:Y111" si="84">I111+L111+O111+R111+U111</f>
        <v>0</v>
      </c>
      <c r="Y111" s="16">
        <f t="shared" si="84"/>
        <v>0</v>
      </c>
    </row>
    <row r="112" spans="1:25" ht="13">
      <c r="I112" s="27">
        <f t="shared" ref="I112:J112" si="85">SUM(I104:I111)</f>
        <v>0</v>
      </c>
      <c r="J112" s="28">
        <f t="shared" si="85"/>
        <v>0</v>
      </c>
      <c r="L112" s="27">
        <f t="shared" ref="L112:M112" si="86">SUM(L104:L111)</f>
        <v>0</v>
      </c>
      <c r="M112" s="28">
        <f t="shared" si="86"/>
        <v>0</v>
      </c>
      <c r="O112" s="29">
        <f t="shared" ref="O112:P112" si="87">SUM(O104:O111)</f>
        <v>0</v>
      </c>
      <c r="P112" s="30">
        <f t="shared" si="87"/>
        <v>0</v>
      </c>
      <c r="R112" s="27">
        <f t="shared" ref="R112:S112" si="88">SUM(R104:R111)</f>
        <v>0</v>
      </c>
      <c r="S112" s="28">
        <f t="shared" si="88"/>
        <v>0</v>
      </c>
      <c r="U112" s="29">
        <f t="shared" ref="U112:V112" si="89">SUM(U104:U111)</f>
        <v>0</v>
      </c>
      <c r="V112" s="30">
        <f t="shared" si="89"/>
        <v>0</v>
      </c>
      <c r="X112" s="42">
        <f t="shared" ref="X112:Y112" si="90">SUM(X104:X111)</f>
        <v>0</v>
      </c>
      <c r="Y112" s="32">
        <f t="shared" si="90"/>
        <v>0</v>
      </c>
    </row>
    <row r="113" spans="1:25" ht="13">
      <c r="I113" s="1"/>
      <c r="J113" s="1"/>
      <c r="O113" s="2"/>
      <c r="P113" s="2"/>
      <c r="U113" s="2"/>
      <c r="V113" s="2"/>
    </row>
    <row r="114" spans="1:25" ht="13">
      <c r="A114" s="1" t="s">
        <v>136</v>
      </c>
      <c r="I114" s="74" t="s">
        <v>9</v>
      </c>
      <c r="J114" s="73"/>
      <c r="L114" s="74" t="s">
        <v>10</v>
      </c>
      <c r="M114" s="73"/>
      <c r="O114" s="75" t="s">
        <v>11</v>
      </c>
      <c r="P114" s="73"/>
      <c r="R114" s="74" t="s">
        <v>12</v>
      </c>
      <c r="S114" s="73"/>
      <c r="U114" s="75" t="s">
        <v>13</v>
      </c>
      <c r="V114" s="73"/>
      <c r="X114" s="1" t="s">
        <v>14</v>
      </c>
      <c r="Y114" s="1" t="s">
        <v>38</v>
      </c>
    </row>
    <row r="115" spans="1:25" ht="13">
      <c r="A115" s="34"/>
      <c r="C115" s="1"/>
      <c r="E115" s="1"/>
      <c r="G115" s="1"/>
      <c r="I115" s="10" t="s">
        <v>16</v>
      </c>
      <c r="J115" s="1" t="s">
        <v>15</v>
      </c>
      <c r="L115" s="10" t="s">
        <v>16</v>
      </c>
      <c r="M115" s="1" t="s">
        <v>15</v>
      </c>
      <c r="O115" s="13" t="s">
        <v>16</v>
      </c>
      <c r="P115" s="2" t="s">
        <v>15</v>
      </c>
      <c r="R115" s="10" t="s">
        <v>16</v>
      </c>
      <c r="S115" s="1" t="s">
        <v>15</v>
      </c>
      <c r="U115" s="13" t="s">
        <v>16</v>
      </c>
      <c r="V115" s="2" t="s">
        <v>15</v>
      </c>
      <c r="X115" s="1" t="s">
        <v>17</v>
      </c>
      <c r="Y115" s="1" t="s">
        <v>17</v>
      </c>
    </row>
    <row r="116" spans="1:25" ht="15">
      <c r="A116" s="15" t="s">
        <v>260</v>
      </c>
      <c r="C116" s="1" t="s">
        <v>19</v>
      </c>
      <c r="E116" s="1" t="s">
        <v>55</v>
      </c>
      <c r="G116" s="1" t="s">
        <v>21</v>
      </c>
      <c r="I116" s="1"/>
      <c r="J116" s="1"/>
      <c r="O116" s="2"/>
      <c r="P116" s="2"/>
      <c r="U116" s="2"/>
      <c r="V116" s="2"/>
    </row>
    <row r="117" spans="1:25" ht="13">
      <c r="A117" s="16" t="s">
        <v>137</v>
      </c>
      <c r="C117" s="16">
        <v>46</v>
      </c>
      <c r="E117" s="16">
        <v>16603</v>
      </c>
      <c r="G117" s="16" t="s">
        <v>138</v>
      </c>
      <c r="I117" s="16"/>
      <c r="J117" s="16"/>
      <c r="L117" s="16"/>
      <c r="M117" s="16"/>
      <c r="O117" s="20"/>
      <c r="P117" s="20"/>
      <c r="R117" s="16"/>
      <c r="S117" s="16"/>
      <c r="U117" s="20"/>
      <c r="V117" s="20"/>
      <c r="X117" s="16">
        <f t="shared" ref="X117:Y117" si="91">I117+L117+O117+R117+U117</f>
        <v>0</v>
      </c>
      <c r="Y117" s="16">
        <f t="shared" si="91"/>
        <v>0</v>
      </c>
    </row>
    <row r="118" spans="1:25" ht="13">
      <c r="A118" s="16" t="s">
        <v>139</v>
      </c>
      <c r="C118" s="16">
        <v>52</v>
      </c>
      <c r="E118" s="16">
        <v>17116</v>
      </c>
      <c r="G118" s="16" t="s">
        <v>140</v>
      </c>
      <c r="I118" s="16"/>
      <c r="J118" s="16"/>
      <c r="L118" s="16"/>
      <c r="M118" s="16"/>
      <c r="O118" s="20"/>
      <c r="P118" s="20"/>
      <c r="R118" s="16"/>
      <c r="S118" s="16"/>
      <c r="U118" s="20"/>
      <c r="V118" s="20"/>
      <c r="X118" s="16">
        <f t="shared" ref="X118:Y118" si="92">I118+L118+O118+R118+U118</f>
        <v>0</v>
      </c>
      <c r="Y118" s="16">
        <f t="shared" si="92"/>
        <v>0</v>
      </c>
    </row>
    <row r="119" spans="1:25" ht="13">
      <c r="A119" s="16" t="s">
        <v>141</v>
      </c>
      <c r="C119" s="16">
        <v>75</v>
      </c>
      <c r="E119" s="16">
        <v>16547</v>
      </c>
      <c r="G119" s="16" t="s">
        <v>142</v>
      </c>
      <c r="I119" s="16"/>
      <c r="J119" s="16"/>
      <c r="L119" s="16"/>
      <c r="M119" s="16"/>
      <c r="O119" s="20"/>
      <c r="P119" s="20"/>
      <c r="R119" s="16"/>
      <c r="S119" s="16"/>
      <c r="U119" s="20"/>
      <c r="V119" s="20"/>
      <c r="X119" s="16">
        <f t="shared" ref="X119:Y119" si="93">I119+L119+O119+R119+U119</f>
        <v>0</v>
      </c>
      <c r="Y119" s="16">
        <f t="shared" si="93"/>
        <v>0</v>
      </c>
    </row>
    <row r="120" spans="1:25" ht="13">
      <c r="A120" s="16" t="s">
        <v>143</v>
      </c>
      <c r="C120" s="16">
        <v>64</v>
      </c>
      <c r="E120" s="16">
        <v>17072</v>
      </c>
      <c r="G120" s="16" t="s">
        <v>144</v>
      </c>
      <c r="I120" s="16"/>
      <c r="J120" s="16"/>
      <c r="L120" s="16"/>
      <c r="M120" s="16"/>
      <c r="O120" s="20"/>
      <c r="P120" s="20"/>
      <c r="R120" s="16"/>
      <c r="S120" s="16"/>
      <c r="U120" s="20"/>
      <c r="V120" s="20"/>
      <c r="X120" s="16">
        <f t="shared" ref="X120:Y120" si="94">I120+L120+O120+R120+U120</f>
        <v>0</v>
      </c>
      <c r="Y120" s="16">
        <f t="shared" si="94"/>
        <v>0</v>
      </c>
    </row>
    <row r="121" spans="1:25" ht="13">
      <c r="A121" s="16" t="s">
        <v>145</v>
      </c>
      <c r="C121" s="16">
        <v>58</v>
      </c>
      <c r="E121" s="16">
        <v>15553</v>
      </c>
      <c r="G121" s="16" t="s">
        <v>146</v>
      </c>
      <c r="I121" s="16"/>
      <c r="J121" s="16"/>
      <c r="L121" s="16"/>
      <c r="M121" s="16"/>
      <c r="O121" s="20"/>
      <c r="P121" s="20"/>
      <c r="R121" s="16"/>
      <c r="S121" s="16"/>
      <c r="U121" s="20"/>
      <c r="V121" s="20"/>
      <c r="X121" s="16">
        <f t="shared" ref="X121:Y121" si="95">I121+L121+O121+R121+U121</f>
        <v>0</v>
      </c>
      <c r="Y121" s="16">
        <f t="shared" si="95"/>
        <v>0</v>
      </c>
    </row>
    <row r="122" spans="1:25" ht="13">
      <c r="A122" s="16" t="s">
        <v>147</v>
      </c>
      <c r="C122" s="16">
        <v>69</v>
      </c>
      <c r="E122" s="16">
        <v>16474</v>
      </c>
      <c r="G122" s="16" t="s">
        <v>148</v>
      </c>
      <c r="I122" s="16"/>
      <c r="J122" s="16"/>
      <c r="L122" s="16"/>
      <c r="M122" s="16"/>
      <c r="O122" s="20"/>
      <c r="P122" s="20"/>
      <c r="R122" s="16"/>
      <c r="S122" s="16"/>
      <c r="U122" s="20"/>
      <c r="V122" s="20"/>
      <c r="X122" s="16">
        <f t="shared" ref="X122:Y122" si="96">I122+L122+O122+R122+U122</f>
        <v>0</v>
      </c>
      <c r="Y122" s="16">
        <f t="shared" si="96"/>
        <v>0</v>
      </c>
    </row>
    <row r="123" spans="1:25" ht="13">
      <c r="A123" s="16" t="s">
        <v>149</v>
      </c>
      <c r="C123" s="16">
        <v>80</v>
      </c>
      <c r="E123" s="16">
        <v>16782</v>
      </c>
      <c r="G123" s="16" t="s">
        <v>150</v>
      </c>
      <c r="I123" s="16"/>
      <c r="J123" s="16"/>
      <c r="L123" s="16"/>
      <c r="M123" s="16"/>
      <c r="O123" s="20"/>
      <c r="P123" s="20"/>
      <c r="R123" s="16"/>
      <c r="S123" s="16"/>
      <c r="U123" s="20"/>
      <c r="V123" s="20"/>
      <c r="X123" s="16">
        <f t="shared" ref="X123:Y123" si="97">I123+L123+O123+R123+U123</f>
        <v>0</v>
      </c>
      <c r="Y123" s="16">
        <f t="shared" si="97"/>
        <v>0</v>
      </c>
    </row>
    <row r="124" spans="1:25" ht="13">
      <c r="A124" s="16" t="s">
        <v>151</v>
      </c>
      <c r="C124" s="16">
        <v>48</v>
      </c>
      <c r="E124" s="16">
        <v>16486</v>
      </c>
      <c r="G124" s="16" t="s">
        <v>152</v>
      </c>
      <c r="I124" s="16"/>
      <c r="J124" s="16"/>
      <c r="L124" s="16"/>
      <c r="M124" s="16"/>
      <c r="O124" s="20"/>
      <c r="P124" s="20"/>
      <c r="R124" s="16"/>
      <c r="S124" s="16"/>
      <c r="U124" s="20"/>
      <c r="V124" s="20"/>
      <c r="X124" s="16">
        <f t="shared" ref="X124:Y124" si="98">I124+L124+O124+R124+U124</f>
        <v>0</v>
      </c>
      <c r="Y124" s="16">
        <f t="shared" si="98"/>
        <v>0</v>
      </c>
    </row>
    <row r="125" spans="1:25" ht="13">
      <c r="I125" s="27">
        <f t="shared" ref="I125:J125" si="99">SUM(I117:I124)</f>
        <v>0</v>
      </c>
      <c r="J125" s="28">
        <f t="shared" si="99"/>
        <v>0</v>
      </c>
      <c r="L125" s="27">
        <f t="shared" ref="L125:M125" si="100">SUM(L117:L124)</f>
        <v>0</v>
      </c>
      <c r="M125" s="28">
        <f t="shared" si="100"/>
        <v>0</v>
      </c>
      <c r="O125" s="29">
        <f t="shared" ref="O125:P125" si="101">SUM(O117:O124)</f>
        <v>0</v>
      </c>
      <c r="P125" s="30">
        <f t="shared" si="101"/>
        <v>0</v>
      </c>
      <c r="R125" s="27">
        <f t="shared" ref="R125:S125" si="102">SUM(R117:R124)</f>
        <v>0</v>
      </c>
      <c r="S125" s="28">
        <f t="shared" si="102"/>
        <v>0</v>
      </c>
      <c r="U125" s="29">
        <f t="shared" ref="U125:V125" si="103">SUM(U117:U124)</f>
        <v>0</v>
      </c>
      <c r="V125" s="30">
        <f t="shared" si="103"/>
        <v>0</v>
      </c>
      <c r="X125" s="42">
        <f t="shared" ref="X125:Y125" si="104">SUM(X117:X124)</f>
        <v>0</v>
      </c>
      <c r="Y125" s="32">
        <f t="shared" si="104"/>
        <v>0</v>
      </c>
    </row>
    <row r="126" spans="1:25" ht="13">
      <c r="I126" s="1"/>
      <c r="J126" s="1"/>
      <c r="O126" s="2"/>
      <c r="P126" s="2"/>
      <c r="U126" s="2"/>
      <c r="V126" s="2"/>
    </row>
    <row r="127" spans="1:25" ht="13">
      <c r="I127" s="1"/>
      <c r="J127" s="1"/>
      <c r="O127" s="2"/>
      <c r="P127" s="2"/>
      <c r="U127" s="2"/>
      <c r="V127" s="2"/>
    </row>
    <row r="128" spans="1:25" ht="13">
      <c r="I128" s="1"/>
      <c r="J128" s="1"/>
      <c r="O128" s="2"/>
      <c r="P128" s="2"/>
      <c r="U128" s="2"/>
      <c r="V128" s="2"/>
    </row>
    <row r="129" spans="1:25" ht="13">
      <c r="I129" s="1"/>
      <c r="J129" s="1"/>
      <c r="O129" s="2"/>
      <c r="P129" s="2"/>
      <c r="U129" s="2"/>
      <c r="V129" s="2"/>
    </row>
    <row r="130" spans="1:25" ht="13">
      <c r="I130" s="1"/>
      <c r="J130" s="1"/>
      <c r="O130" s="2"/>
      <c r="P130" s="2"/>
      <c r="U130" s="2"/>
      <c r="V130" s="2"/>
    </row>
    <row r="131" spans="1:25" ht="13">
      <c r="I131" s="1"/>
      <c r="J131" s="1"/>
      <c r="O131" s="2"/>
      <c r="P131" s="2"/>
      <c r="U131" s="2"/>
      <c r="V131" s="2"/>
    </row>
    <row r="132" spans="1:25" ht="13">
      <c r="I132" s="1"/>
      <c r="J132" s="1"/>
      <c r="O132" s="2"/>
      <c r="P132" s="2"/>
      <c r="U132" s="2"/>
      <c r="V132" s="2"/>
    </row>
    <row r="133" spans="1:25" ht="13">
      <c r="A133" s="1" t="s">
        <v>153</v>
      </c>
      <c r="I133" s="74" t="s">
        <v>9</v>
      </c>
      <c r="J133" s="73"/>
      <c r="L133" s="74" t="s">
        <v>10</v>
      </c>
      <c r="M133" s="73"/>
      <c r="O133" s="75" t="s">
        <v>11</v>
      </c>
      <c r="P133" s="73"/>
      <c r="R133" s="74" t="s">
        <v>12</v>
      </c>
      <c r="S133" s="73"/>
      <c r="U133" s="75" t="s">
        <v>13</v>
      </c>
      <c r="V133" s="73"/>
      <c r="X133" s="1" t="s">
        <v>14</v>
      </c>
      <c r="Y133" s="1" t="s">
        <v>38</v>
      </c>
    </row>
    <row r="134" spans="1:25" ht="13">
      <c r="A134" s="34"/>
      <c r="C134" s="1"/>
      <c r="E134" s="1"/>
      <c r="G134" s="1"/>
      <c r="I134" s="10" t="s">
        <v>16</v>
      </c>
      <c r="J134" s="1" t="s">
        <v>15</v>
      </c>
      <c r="L134" s="10" t="s">
        <v>16</v>
      </c>
      <c r="M134" s="1" t="s">
        <v>15</v>
      </c>
      <c r="O134" s="13" t="s">
        <v>16</v>
      </c>
      <c r="P134" s="2" t="s">
        <v>15</v>
      </c>
      <c r="R134" s="10" t="s">
        <v>16</v>
      </c>
      <c r="S134" s="1" t="s">
        <v>15</v>
      </c>
      <c r="U134" s="13" t="s">
        <v>16</v>
      </c>
      <c r="V134" s="2" t="s">
        <v>15</v>
      </c>
      <c r="X134" s="1" t="s">
        <v>17</v>
      </c>
      <c r="Y134" s="1" t="s">
        <v>17</v>
      </c>
    </row>
    <row r="135" spans="1:25" ht="15">
      <c r="A135" s="15" t="s">
        <v>260</v>
      </c>
      <c r="C135" s="1" t="s">
        <v>19</v>
      </c>
      <c r="E135" s="1" t="s">
        <v>55</v>
      </c>
      <c r="G135" s="1" t="s">
        <v>21</v>
      </c>
      <c r="I135" s="1"/>
      <c r="J135" s="1"/>
      <c r="O135" s="2"/>
      <c r="P135" s="2"/>
      <c r="U135" s="2"/>
      <c r="V135" s="2"/>
    </row>
    <row r="136" spans="1:25" ht="13">
      <c r="A136" s="16" t="s">
        <v>154</v>
      </c>
      <c r="C136" s="16">
        <v>58</v>
      </c>
      <c r="E136" s="16">
        <v>16493</v>
      </c>
      <c r="G136" s="16" t="s">
        <v>155</v>
      </c>
      <c r="I136" s="16"/>
      <c r="J136" s="16"/>
      <c r="L136" s="16"/>
      <c r="M136" s="16"/>
      <c r="O136" s="20"/>
      <c r="P136" s="20"/>
      <c r="R136" s="16"/>
      <c r="S136" s="16"/>
      <c r="U136" s="20"/>
      <c r="V136" s="20"/>
      <c r="X136" s="16">
        <f t="shared" ref="X136:Y136" si="105">I136+L136+O136+R136+U136</f>
        <v>0</v>
      </c>
      <c r="Y136" s="16">
        <f t="shared" si="105"/>
        <v>0</v>
      </c>
    </row>
    <row r="137" spans="1:25" ht="13">
      <c r="A137" s="16" t="s">
        <v>248</v>
      </c>
      <c r="C137" s="16">
        <v>75</v>
      </c>
      <c r="E137" s="16">
        <v>16544</v>
      </c>
      <c r="G137" s="16" t="s">
        <v>157</v>
      </c>
      <c r="I137" s="16"/>
      <c r="J137" s="16"/>
      <c r="L137" s="16"/>
      <c r="M137" s="16"/>
      <c r="O137" s="20"/>
      <c r="P137" s="20"/>
      <c r="R137" s="16"/>
      <c r="S137" s="16"/>
      <c r="U137" s="20"/>
      <c r="V137" s="20"/>
      <c r="X137" s="16">
        <f t="shared" ref="X137:Y137" si="106">I137+L137+O137+R137+U137</f>
        <v>0</v>
      </c>
      <c r="Y137" s="16">
        <f t="shared" si="106"/>
        <v>0</v>
      </c>
    </row>
    <row r="138" spans="1:25" ht="13">
      <c r="A138" s="16" t="s">
        <v>158</v>
      </c>
      <c r="C138" s="16">
        <v>58</v>
      </c>
      <c r="E138" s="16">
        <v>43716</v>
      </c>
      <c r="G138" s="16" t="s">
        <v>159</v>
      </c>
      <c r="I138" s="16"/>
      <c r="J138" s="16"/>
      <c r="L138" s="16"/>
      <c r="M138" s="16"/>
      <c r="O138" s="20"/>
      <c r="P138" s="20"/>
      <c r="R138" s="16"/>
      <c r="S138" s="16"/>
      <c r="U138" s="20"/>
      <c r="V138" s="20"/>
      <c r="X138" s="16">
        <f t="shared" ref="X138:Y138" si="107">I138+L138+O138+R138+U138</f>
        <v>0</v>
      </c>
      <c r="Y138" s="16">
        <f t="shared" si="107"/>
        <v>0</v>
      </c>
    </row>
    <row r="139" spans="1:25" ht="13">
      <c r="A139" s="16" t="s">
        <v>160</v>
      </c>
      <c r="C139" s="16">
        <v>98</v>
      </c>
      <c r="E139" s="16">
        <v>16549</v>
      </c>
      <c r="G139" s="16" t="s">
        <v>256</v>
      </c>
      <c r="I139" s="16"/>
      <c r="J139" s="16"/>
      <c r="L139" s="16"/>
      <c r="M139" s="16"/>
      <c r="O139" s="20"/>
      <c r="P139" s="20"/>
      <c r="R139" s="16"/>
      <c r="S139" s="16"/>
      <c r="U139" s="20"/>
      <c r="V139" s="20"/>
      <c r="X139" s="16">
        <f t="shared" ref="X139:Y139" si="108">I139+L139+O139+R139+U139</f>
        <v>0</v>
      </c>
      <c r="Y139" s="16">
        <f t="shared" si="108"/>
        <v>0</v>
      </c>
    </row>
    <row r="140" spans="1:25" ht="13">
      <c r="A140" s="16" t="s">
        <v>162</v>
      </c>
      <c r="C140" s="16">
        <v>104</v>
      </c>
      <c r="E140" s="16">
        <v>16596</v>
      </c>
      <c r="G140" s="16" t="s">
        <v>163</v>
      </c>
      <c r="I140" s="16"/>
      <c r="J140" s="16"/>
      <c r="L140" s="16"/>
      <c r="M140" s="16"/>
      <c r="O140" s="20"/>
      <c r="P140" s="20"/>
      <c r="R140" s="16"/>
      <c r="S140" s="16"/>
      <c r="U140" s="20"/>
      <c r="V140" s="20"/>
      <c r="X140" s="16">
        <f t="shared" ref="X140:Y140" si="109">I140+L140+O140+R140+U140</f>
        <v>0</v>
      </c>
      <c r="Y140" s="16">
        <f t="shared" si="109"/>
        <v>0</v>
      </c>
    </row>
    <row r="141" spans="1:25" ht="13">
      <c r="A141" s="16" t="s">
        <v>164</v>
      </c>
      <c r="C141" s="16">
        <v>58</v>
      </c>
      <c r="E141" s="16">
        <v>17074</v>
      </c>
      <c r="G141" s="16" t="s">
        <v>165</v>
      </c>
      <c r="I141" s="16"/>
      <c r="J141" s="16"/>
      <c r="L141" s="16"/>
      <c r="M141" s="16"/>
      <c r="O141" s="20"/>
      <c r="P141" s="20"/>
      <c r="R141" s="16"/>
      <c r="S141" s="16"/>
      <c r="U141" s="20"/>
      <c r="V141" s="20"/>
      <c r="X141" s="16">
        <f t="shared" ref="X141:Y141" si="110">I141+L141+O141+R141+U141</f>
        <v>0</v>
      </c>
      <c r="Y141" s="16">
        <f t="shared" si="110"/>
        <v>0</v>
      </c>
    </row>
    <row r="142" spans="1:25" ht="13">
      <c r="I142" s="27">
        <f t="shared" ref="I142:J142" si="111">SUM(I136:I141)</f>
        <v>0</v>
      </c>
      <c r="J142" s="28">
        <f t="shared" si="111"/>
        <v>0</v>
      </c>
      <c r="L142" s="27">
        <f t="shared" ref="L142:M142" si="112">SUM(L136:L141)</f>
        <v>0</v>
      </c>
      <c r="M142" s="28">
        <f t="shared" si="112"/>
        <v>0</v>
      </c>
      <c r="O142" s="29">
        <f t="shared" ref="O142:P142" si="113">SUM(O136:O141)</f>
        <v>0</v>
      </c>
      <c r="P142" s="30">
        <f t="shared" si="113"/>
        <v>0</v>
      </c>
      <c r="R142" s="27">
        <f t="shared" ref="R142:S142" si="114">SUM(R136:R141)</f>
        <v>0</v>
      </c>
      <c r="S142" s="28">
        <f t="shared" si="114"/>
        <v>0</v>
      </c>
      <c r="U142" s="29">
        <f t="shared" ref="U142:V142" si="115">SUM(U136:U141)</f>
        <v>0</v>
      </c>
      <c r="V142" s="30">
        <f t="shared" si="115"/>
        <v>0</v>
      </c>
      <c r="X142" s="32">
        <f t="shared" ref="X142:Y142" si="116">SUM(X136:X141)</f>
        <v>0</v>
      </c>
      <c r="Y142" s="32">
        <f t="shared" si="116"/>
        <v>0</v>
      </c>
    </row>
    <row r="143" spans="1:25" ht="13">
      <c r="I143" s="1"/>
      <c r="J143" s="1"/>
      <c r="O143" s="2"/>
      <c r="P143" s="2"/>
      <c r="U143" s="2"/>
      <c r="V143" s="2"/>
    </row>
    <row r="144" spans="1:25" ht="13">
      <c r="I144" s="1"/>
      <c r="J144" s="1"/>
      <c r="O144" s="2"/>
      <c r="P144" s="2"/>
      <c r="U144" s="2"/>
      <c r="V144" s="2"/>
    </row>
    <row r="145" spans="1:25" ht="13">
      <c r="I145" s="1"/>
      <c r="J145" s="1"/>
      <c r="O145" s="2"/>
      <c r="P145" s="2"/>
      <c r="U145" s="2"/>
      <c r="V145" s="2"/>
    </row>
    <row r="146" spans="1:25" ht="13">
      <c r="I146" s="1"/>
      <c r="J146" s="1"/>
      <c r="O146" s="2"/>
      <c r="P146" s="2"/>
      <c r="U146" s="2"/>
      <c r="V146" s="2"/>
    </row>
    <row r="147" spans="1:25" ht="13">
      <c r="I147" s="1"/>
      <c r="J147" s="1"/>
      <c r="O147" s="2"/>
      <c r="P147" s="2"/>
      <c r="U147" s="2"/>
      <c r="V147" s="2"/>
    </row>
    <row r="148" spans="1:25" ht="13">
      <c r="I148" s="1"/>
      <c r="J148" s="1"/>
      <c r="O148" s="2"/>
      <c r="P148" s="2"/>
      <c r="U148" s="2"/>
      <c r="V148" s="2"/>
    </row>
    <row r="149" spans="1:25" ht="13">
      <c r="I149" s="1"/>
      <c r="J149" s="1"/>
      <c r="O149" s="2"/>
      <c r="P149" s="2"/>
      <c r="U149" s="2"/>
      <c r="V149" s="2"/>
    </row>
    <row r="150" spans="1:25" ht="13">
      <c r="I150" s="1"/>
      <c r="J150" s="1"/>
      <c r="O150" s="2"/>
      <c r="P150" s="2"/>
      <c r="U150" s="2"/>
      <c r="V150" s="2"/>
    </row>
    <row r="151" spans="1:25" ht="13">
      <c r="A151" s="1" t="s">
        <v>166</v>
      </c>
      <c r="I151" s="74" t="s">
        <v>9</v>
      </c>
      <c r="J151" s="73"/>
      <c r="L151" s="74" t="s">
        <v>10</v>
      </c>
      <c r="M151" s="73"/>
      <c r="O151" s="75" t="s">
        <v>11</v>
      </c>
      <c r="P151" s="73"/>
      <c r="R151" s="74" t="s">
        <v>12</v>
      </c>
      <c r="S151" s="73"/>
      <c r="U151" s="75" t="s">
        <v>13</v>
      </c>
      <c r="V151" s="73"/>
      <c r="X151" s="1" t="s">
        <v>14</v>
      </c>
      <c r="Y151" s="1" t="s">
        <v>38</v>
      </c>
    </row>
    <row r="152" spans="1:25" ht="13">
      <c r="A152" s="34"/>
      <c r="C152" s="1"/>
      <c r="E152" s="1"/>
      <c r="G152" s="1"/>
      <c r="I152" s="10" t="s">
        <v>16</v>
      </c>
      <c r="J152" s="1" t="s">
        <v>15</v>
      </c>
      <c r="L152" s="10" t="s">
        <v>16</v>
      </c>
      <c r="M152" s="1" t="s">
        <v>15</v>
      </c>
      <c r="O152" s="13" t="s">
        <v>16</v>
      </c>
      <c r="P152" s="2" t="s">
        <v>15</v>
      </c>
      <c r="R152" s="10" t="s">
        <v>16</v>
      </c>
      <c r="S152" s="1" t="s">
        <v>15</v>
      </c>
      <c r="U152" s="13" t="s">
        <v>16</v>
      </c>
      <c r="V152" s="2" t="s">
        <v>15</v>
      </c>
      <c r="X152" s="1" t="s">
        <v>17</v>
      </c>
      <c r="Y152" s="1" t="s">
        <v>17</v>
      </c>
    </row>
    <row r="153" spans="1:25" ht="15">
      <c r="A153" s="15" t="s">
        <v>260</v>
      </c>
      <c r="C153" s="1" t="s">
        <v>19</v>
      </c>
      <c r="E153" s="1" t="s">
        <v>55</v>
      </c>
      <c r="G153" s="1" t="s">
        <v>21</v>
      </c>
      <c r="I153" s="1"/>
      <c r="J153" s="1"/>
      <c r="O153" s="2"/>
      <c r="P153" s="2"/>
      <c r="U153" s="2"/>
      <c r="V153" s="2"/>
    </row>
    <row r="154" spans="1:25" ht="13">
      <c r="A154" s="16" t="s">
        <v>167</v>
      </c>
      <c r="C154" s="16">
        <v>86</v>
      </c>
      <c r="E154" s="16">
        <v>22919</v>
      </c>
      <c r="G154" s="16" t="s">
        <v>168</v>
      </c>
      <c r="I154" s="16"/>
      <c r="J154" s="16"/>
      <c r="L154" s="16"/>
      <c r="M154" s="16"/>
      <c r="O154" s="20"/>
      <c r="P154" s="20"/>
      <c r="R154" s="16"/>
      <c r="S154" s="16"/>
      <c r="U154" s="20"/>
      <c r="V154" s="20"/>
      <c r="X154" s="16">
        <f t="shared" ref="X154:Y154" si="117">I154+L154+O154+R154+U154</f>
        <v>0</v>
      </c>
      <c r="Y154" s="16">
        <f t="shared" si="117"/>
        <v>0</v>
      </c>
    </row>
    <row r="155" spans="1:25" ht="13">
      <c r="A155" s="16" t="s">
        <v>169</v>
      </c>
      <c r="C155" s="16">
        <v>253</v>
      </c>
      <c r="E155" s="16">
        <v>15554</v>
      </c>
      <c r="G155" s="16" t="s">
        <v>170</v>
      </c>
      <c r="I155" s="16"/>
      <c r="J155" s="16"/>
      <c r="L155" s="16"/>
      <c r="M155" s="16"/>
      <c r="O155" s="20"/>
      <c r="P155" s="20"/>
      <c r="R155" s="16"/>
      <c r="S155" s="16"/>
      <c r="U155" s="20"/>
      <c r="V155" s="20"/>
      <c r="X155" s="16">
        <f t="shared" ref="X155:Y155" si="118">I155+L155+O155+R155+U155</f>
        <v>0</v>
      </c>
      <c r="Y155" s="16">
        <f t="shared" si="118"/>
        <v>0</v>
      </c>
    </row>
    <row r="156" spans="1:25" ht="13">
      <c r="A156" s="16" t="s">
        <v>171</v>
      </c>
      <c r="C156" s="16">
        <v>69</v>
      </c>
      <c r="E156" s="16">
        <v>16532</v>
      </c>
      <c r="G156" s="16" t="s">
        <v>172</v>
      </c>
      <c r="I156" s="16"/>
      <c r="J156" s="16"/>
      <c r="L156" s="16"/>
      <c r="M156" s="16"/>
      <c r="O156" s="20"/>
      <c r="P156" s="20"/>
      <c r="R156" s="16"/>
      <c r="S156" s="16"/>
      <c r="U156" s="20"/>
      <c r="V156" s="20"/>
      <c r="X156" s="16">
        <f t="shared" ref="X156:Y156" si="119">I156+L156+O156+R156+U156</f>
        <v>0</v>
      </c>
      <c r="Y156" s="16">
        <f t="shared" si="119"/>
        <v>0</v>
      </c>
    </row>
    <row r="157" spans="1:25" ht="13">
      <c r="A157" s="16" t="s">
        <v>173</v>
      </c>
      <c r="C157" s="16">
        <v>104</v>
      </c>
      <c r="E157" s="16">
        <v>16554</v>
      </c>
      <c r="G157" s="16" t="s">
        <v>174</v>
      </c>
      <c r="I157" s="16"/>
      <c r="J157" s="16"/>
      <c r="L157" s="16"/>
      <c r="M157" s="16"/>
      <c r="O157" s="20"/>
      <c r="P157" s="20"/>
      <c r="R157" s="16"/>
      <c r="S157" s="16"/>
      <c r="U157" s="20"/>
      <c r="V157" s="20"/>
      <c r="X157" s="16">
        <f t="shared" ref="X157:Y157" si="120">I157+L157+O157+R157+U157</f>
        <v>0</v>
      </c>
      <c r="Y157" s="16">
        <f t="shared" si="120"/>
        <v>0</v>
      </c>
    </row>
    <row r="158" spans="1:25" ht="13">
      <c r="A158" s="16" t="s">
        <v>175</v>
      </c>
      <c r="C158" s="16">
        <v>69</v>
      </c>
      <c r="E158" s="16">
        <v>16602</v>
      </c>
      <c r="G158" s="16" t="s">
        <v>176</v>
      </c>
      <c r="I158" s="16"/>
      <c r="J158" s="16"/>
      <c r="L158" s="16"/>
      <c r="M158" s="16"/>
      <c r="O158" s="20"/>
      <c r="P158" s="20"/>
      <c r="R158" s="16"/>
      <c r="S158" s="16"/>
      <c r="U158" s="20"/>
      <c r="V158" s="20"/>
      <c r="X158" s="16">
        <f t="shared" ref="X158:Y158" si="121">I158+L158+O158+R158+U158</f>
        <v>0</v>
      </c>
      <c r="Y158" s="16">
        <f t="shared" si="121"/>
        <v>0</v>
      </c>
    </row>
    <row r="159" spans="1:25" ht="13">
      <c r="A159" s="16" t="s">
        <v>177</v>
      </c>
      <c r="C159" s="16">
        <v>98</v>
      </c>
      <c r="E159" s="16">
        <v>16466</v>
      </c>
      <c r="G159" s="16" t="s">
        <v>178</v>
      </c>
      <c r="I159" s="16"/>
      <c r="J159" s="16"/>
      <c r="L159" s="16"/>
      <c r="M159" s="16"/>
      <c r="O159" s="20"/>
      <c r="P159" s="20"/>
      <c r="R159" s="16"/>
      <c r="S159" s="16"/>
      <c r="U159" s="20"/>
      <c r="V159" s="20"/>
      <c r="X159" s="16">
        <f t="shared" ref="X159:Y159" si="122">I159+L159+O159+R159+U159</f>
        <v>0</v>
      </c>
      <c r="Y159" s="16">
        <f t="shared" si="122"/>
        <v>0</v>
      </c>
    </row>
    <row r="160" spans="1:25" ht="13">
      <c r="I160" s="27">
        <f t="shared" ref="I160:J160" si="123">SUM(I154:I159)</f>
        <v>0</v>
      </c>
      <c r="J160" s="28">
        <f t="shared" si="123"/>
        <v>0</v>
      </c>
      <c r="L160" s="27">
        <f t="shared" ref="L160:M160" si="124">SUM(L154:L159)</f>
        <v>0</v>
      </c>
      <c r="M160" s="28">
        <f t="shared" si="124"/>
        <v>0</v>
      </c>
      <c r="O160" s="29">
        <f t="shared" ref="O160:P160" si="125">SUM(O154:O159)</f>
        <v>0</v>
      </c>
      <c r="P160" s="30">
        <f t="shared" si="125"/>
        <v>0</v>
      </c>
      <c r="R160" s="27">
        <f t="shared" ref="R160:S160" si="126">SUM(R154:R159)</f>
        <v>0</v>
      </c>
      <c r="S160" s="28">
        <f t="shared" si="126"/>
        <v>0</v>
      </c>
      <c r="U160" s="29">
        <f t="shared" ref="U160:V160" si="127">SUM(U154:U159)</f>
        <v>0</v>
      </c>
      <c r="V160" s="30">
        <f t="shared" si="127"/>
        <v>0</v>
      </c>
      <c r="X160" s="42">
        <f t="shared" ref="X160:Y160" si="128">SUM(X154:X159)</f>
        <v>0</v>
      </c>
      <c r="Y160" s="32">
        <f t="shared" si="128"/>
        <v>0</v>
      </c>
    </row>
    <row r="161" spans="1:25" ht="13">
      <c r="I161" s="1"/>
      <c r="J161" s="1"/>
      <c r="O161" s="2"/>
      <c r="P161" s="2"/>
      <c r="U161" s="2"/>
      <c r="V161" s="2"/>
    </row>
    <row r="162" spans="1:25" ht="13">
      <c r="I162" s="1"/>
      <c r="J162" s="1"/>
      <c r="O162" s="2"/>
      <c r="P162" s="2"/>
      <c r="U162" s="2"/>
      <c r="V162" s="2"/>
    </row>
    <row r="163" spans="1:25" ht="13">
      <c r="I163" s="1"/>
      <c r="J163" s="1"/>
      <c r="O163" s="2"/>
      <c r="P163" s="2"/>
      <c r="U163" s="2"/>
      <c r="V163" s="2"/>
    </row>
    <row r="164" spans="1:25" ht="13">
      <c r="I164" s="1"/>
      <c r="J164" s="1"/>
      <c r="O164" s="2"/>
      <c r="P164" s="2"/>
      <c r="U164" s="2"/>
      <c r="V164" s="2"/>
    </row>
    <row r="165" spans="1:25" ht="13">
      <c r="A165" s="1" t="s">
        <v>179</v>
      </c>
      <c r="I165" s="74" t="s">
        <v>9</v>
      </c>
      <c r="J165" s="73"/>
      <c r="L165" s="74" t="s">
        <v>10</v>
      </c>
      <c r="M165" s="73"/>
      <c r="O165" s="75" t="s">
        <v>11</v>
      </c>
      <c r="P165" s="73"/>
      <c r="R165" s="74" t="s">
        <v>12</v>
      </c>
      <c r="S165" s="73"/>
      <c r="U165" s="75" t="s">
        <v>13</v>
      </c>
      <c r="V165" s="73"/>
      <c r="X165" s="1" t="s">
        <v>14</v>
      </c>
      <c r="Y165" s="1" t="s">
        <v>38</v>
      </c>
    </row>
    <row r="166" spans="1:25" ht="13">
      <c r="A166" s="34"/>
      <c r="C166" s="1"/>
      <c r="E166" s="1"/>
      <c r="G166" s="1"/>
      <c r="I166" s="10" t="s">
        <v>16</v>
      </c>
      <c r="J166" s="1" t="s">
        <v>15</v>
      </c>
      <c r="L166" s="10" t="s">
        <v>16</v>
      </c>
      <c r="M166" s="1" t="s">
        <v>15</v>
      </c>
      <c r="O166" s="13" t="s">
        <v>16</v>
      </c>
      <c r="P166" s="2" t="s">
        <v>15</v>
      </c>
      <c r="R166" s="10" t="s">
        <v>16</v>
      </c>
      <c r="S166" s="1" t="s">
        <v>15</v>
      </c>
      <c r="U166" s="13" t="s">
        <v>16</v>
      </c>
      <c r="V166" s="2" t="s">
        <v>15</v>
      </c>
      <c r="X166" s="1" t="s">
        <v>17</v>
      </c>
      <c r="Y166" s="1" t="s">
        <v>17</v>
      </c>
    </row>
    <row r="167" spans="1:25" ht="15">
      <c r="A167" s="15" t="s">
        <v>260</v>
      </c>
      <c r="C167" s="1" t="s">
        <v>19</v>
      </c>
      <c r="E167" s="1" t="s">
        <v>55</v>
      </c>
      <c r="G167" s="1" t="s">
        <v>21</v>
      </c>
      <c r="I167" s="1"/>
      <c r="J167" s="1"/>
      <c r="O167" s="2"/>
      <c r="P167" s="2"/>
      <c r="U167" s="2"/>
      <c r="V167" s="2"/>
    </row>
    <row r="168" spans="1:25" ht="13">
      <c r="A168" s="16" t="s">
        <v>180</v>
      </c>
      <c r="C168" s="16">
        <v>118</v>
      </c>
      <c r="E168" s="16">
        <v>16497</v>
      </c>
      <c r="G168" s="16" t="s">
        <v>181</v>
      </c>
      <c r="I168" s="16"/>
      <c r="J168" s="16"/>
      <c r="L168" s="16"/>
      <c r="M168" s="16"/>
      <c r="O168" s="20"/>
      <c r="P168" s="20"/>
      <c r="R168" s="16"/>
      <c r="S168" s="16"/>
      <c r="U168" s="20"/>
      <c r="V168" s="20"/>
      <c r="X168" s="16">
        <f t="shared" ref="X168:Y168" si="129">I168+L168+O168+R168+U168</f>
        <v>0</v>
      </c>
      <c r="Y168" s="16">
        <f t="shared" si="129"/>
        <v>0</v>
      </c>
    </row>
    <row r="169" spans="1:25" ht="13">
      <c r="A169" s="16" t="s">
        <v>182</v>
      </c>
      <c r="C169" s="16">
        <v>75</v>
      </c>
      <c r="E169" s="16">
        <v>16543</v>
      </c>
      <c r="G169" s="16" t="s">
        <v>183</v>
      </c>
      <c r="I169" s="16"/>
      <c r="J169" s="16"/>
      <c r="L169" s="16"/>
      <c r="M169" s="16"/>
      <c r="O169" s="20"/>
      <c r="P169" s="20"/>
      <c r="R169" s="16"/>
      <c r="S169" s="16"/>
      <c r="U169" s="20"/>
      <c r="V169" s="20"/>
      <c r="X169" s="16">
        <f t="shared" ref="X169:Y169" si="130">I169+L169+O169+R169+U169</f>
        <v>0</v>
      </c>
      <c r="Y169" s="16">
        <f t="shared" si="130"/>
        <v>0</v>
      </c>
    </row>
    <row r="170" spans="1:25" ht="13">
      <c r="A170" s="16" t="s">
        <v>184</v>
      </c>
      <c r="C170" s="16">
        <v>92</v>
      </c>
      <c r="E170" s="16">
        <v>16552</v>
      </c>
      <c r="G170" s="16" t="s">
        <v>185</v>
      </c>
      <c r="I170" s="16"/>
      <c r="J170" s="16"/>
      <c r="L170" s="16"/>
      <c r="M170" s="16"/>
      <c r="O170" s="20"/>
      <c r="P170" s="20"/>
      <c r="R170" s="16"/>
      <c r="S170" s="16"/>
      <c r="U170" s="20"/>
      <c r="V170" s="20"/>
      <c r="X170" s="16">
        <f t="shared" ref="X170:Y170" si="131">I170+L170+O170+R170+U170</f>
        <v>0</v>
      </c>
      <c r="Y170" s="16">
        <f t="shared" si="131"/>
        <v>0</v>
      </c>
    </row>
    <row r="171" spans="1:25" ht="13">
      <c r="A171" s="16" t="s">
        <v>186</v>
      </c>
      <c r="C171" s="16">
        <v>46</v>
      </c>
      <c r="E171" s="16">
        <v>25698</v>
      </c>
      <c r="G171" s="16" t="s">
        <v>187</v>
      </c>
      <c r="I171" s="16"/>
      <c r="J171" s="16"/>
      <c r="L171" s="16"/>
      <c r="M171" s="16"/>
      <c r="O171" s="20"/>
      <c r="P171" s="20"/>
      <c r="R171" s="16"/>
      <c r="S171" s="16"/>
      <c r="U171" s="20"/>
      <c r="V171" s="20"/>
      <c r="X171" s="16">
        <f t="shared" ref="X171:Y171" si="132">I171+L171+O171+R171+U171</f>
        <v>0</v>
      </c>
      <c r="Y171" s="16">
        <f t="shared" si="132"/>
        <v>0</v>
      </c>
    </row>
    <row r="172" spans="1:25" ht="13">
      <c r="A172" s="16" t="s">
        <v>188</v>
      </c>
      <c r="C172" s="16">
        <v>58</v>
      </c>
      <c r="E172" s="16">
        <v>15581</v>
      </c>
      <c r="G172" s="16" t="s">
        <v>189</v>
      </c>
      <c r="I172" s="16"/>
      <c r="J172" s="16"/>
      <c r="L172" s="16"/>
      <c r="M172" s="16"/>
      <c r="O172" s="20"/>
      <c r="P172" s="20"/>
      <c r="R172" s="16"/>
      <c r="S172" s="16"/>
      <c r="U172" s="20"/>
      <c r="V172" s="20"/>
      <c r="X172" s="16">
        <f t="shared" ref="X172:Y172" si="133">I172+L172+O172+R172+U172</f>
        <v>0</v>
      </c>
      <c r="Y172" s="16">
        <f t="shared" si="133"/>
        <v>0</v>
      </c>
    </row>
    <row r="173" spans="1:25" ht="13">
      <c r="A173" s="16" t="s">
        <v>190</v>
      </c>
      <c r="C173" s="16">
        <v>52</v>
      </c>
      <c r="E173" s="16">
        <v>15562</v>
      </c>
      <c r="G173" s="16" t="s">
        <v>191</v>
      </c>
      <c r="I173" s="16"/>
      <c r="J173" s="16"/>
      <c r="L173" s="16"/>
      <c r="M173" s="16"/>
      <c r="O173" s="20"/>
      <c r="P173" s="20"/>
      <c r="R173" s="16"/>
      <c r="S173" s="16"/>
      <c r="U173" s="20"/>
      <c r="V173" s="20"/>
      <c r="X173" s="16">
        <f t="shared" ref="X173:Y173" si="134">I173+L173+O173+R173+U173</f>
        <v>0</v>
      </c>
      <c r="Y173" s="16">
        <f t="shared" si="134"/>
        <v>0</v>
      </c>
    </row>
    <row r="174" spans="1:25" ht="13">
      <c r="A174" s="16" t="s">
        <v>192</v>
      </c>
      <c r="C174" s="16">
        <v>86</v>
      </c>
      <c r="E174" s="16">
        <v>16599</v>
      </c>
      <c r="G174" s="16" t="s">
        <v>193</v>
      </c>
      <c r="I174" s="16"/>
      <c r="J174" s="16"/>
      <c r="L174" s="16"/>
      <c r="M174" s="16"/>
      <c r="O174" s="20"/>
      <c r="P174" s="20"/>
      <c r="R174" s="16"/>
      <c r="S174" s="16"/>
      <c r="U174" s="20"/>
      <c r="V174" s="20"/>
      <c r="X174" s="16">
        <f t="shared" ref="X174:Y174" si="135">I174+L174+O174+R174+U174</f>
        <v>0</v>
      </c>
      <c r="Y174" s="16">
        <f t="shared" si="135"/>
        <v>0</v>
      </c>
    </row>
    <row r="175" spans="1:25" ht="13">
      <c r="I175" s="27">
        <f t="shared" ref="I175:J175" si="136">SUM(I168:I174)</f>
        <v>0</v>
      </c>
      <c r="J175" s="28">
        <f t="shared" si="136"/>
        <v>0</v>
      </c>
      <c r="L175" s="27">
        <f t="shared" ref="L175:M175" si="137">SUM(L168:L174)</f>
        <v>0</v>
      </c>
      <c r="M175" s="28">
        <f t="shared" si="137"/>
        <v>0</v>
      </c>
      <c r="O175" s="29">
        <f t="shared" ref="O175:P175" si="138">SUM(O168:O174)</f>
        <v>0</v>
      </c>
      <c r="P175" s="30">
        <f t="shared" si="138"/>
        <v>0</v>
      </c>
      <c r="R175" s="27">
        <f t="shared" ref="R175:S175" si="139">SUM(R168:R174)</f>
        <v>0</v>
      </c>
      <c r="S175" s="28">
        <f t="shared" si="139"/>
        <v>0</v>
      </c>
      <c r="U175" s="29">
        <f t="shared" ref="U175:V175" si="140">SUM(U168:U174)</f>
        <v>0</v>
      </c>
      <c r="V175" s="30">
        <f t="shared" si="140"/>
        <v>0</v>
      </c>
      <c r="X175" s="42">
        <f t="shared" ref="X175:Y175" si="141">SUM(X168:X174)</f>
        <v>0</v>
      </c>
      <c r="Y175" s="32">
        <f t="shared" si="141"/>
        <v>0</v>
      </c>
    </row>
    <row r="176" spans="1:25" ht="13">
      <c r="I176" s="1"/>
      <c r="J176" s="1"/>
      <c r="O176" s="2"/>
      <c r="P176" s="2"/>
      <c r="U176" s="2"/>
      <c r="V176" s="2"/>
    </row>
    <row r="177" spans="1:25" ht="13">
      <c r="A177" s="1" t="s">
        <v>194</v>
      </c>
      <c r="I177" s="74" t="s">
        <v>9</v>
      </c>
      <c r="J177" s="73"/>
      <c r="L177" s="74" t="s">
        <v>10</v>
      </c>
      <c r="M177" s="73"/>
      <c r="O177" s="75" t="s">
        <v>11</v>
      </c>
      <c r="P177" s="73"/>
      <c r="R177" s="74" t="s">
        <v>12</v>
      </c>
      <c r="S177" s="73"/>
      <c r="U177" s="75" t="s">
        <v>13</v>
      </c>
      <c r="V177" s="73"/>
      <c r="X177" s="1" t="s">
        <v>14</v>
      </c>
      <c r="Y177" s="1" t="s">
        <v>38</v>
      </c>
    </row>
    <row r="178" spans="1:25" ht="13">
      <c r="A178" s="34"/>
      <c r="C178" s="1"/>
      <c r="E178" s="1"/>
      <c r="G178" s="1"/>
      <c r="I178" s="10" t="s">
        <v>16</v>
      </c>
      <c r="J178" s="1" t="s">
        <v>15</v>
      </c>
      <c r="L178" s="10" t="s">
        <v>16</v>
      </c>
      <c r="M178" s="1" t="s">
        <v>15</v>
      </c>
      <c r="O178" s="13" t="s">
        <v>16</v>
      </c>
      <c r="P178" s="2" t="s">
        <v>15</v>
      </c>
      <c r="R178" s="10" t="s">
        <v>16</v>
      </c>
      <c r="S178" s="1" t="s">
        <v>15</v>
      </c>
      <c r="U178" s="13" t="s">
        <v>16</v>
      </c>
      <c r="V178" s="2" t="s">
        <v>15</v>
      </c>
      <c r="X178" s="1" t="s">
        <v>17</v>
      </c>
      <c r="Y178" s="1" t="s">
        <v>17</v>
      </c>
    </row>
    <row r="179" spans="1:25" ht="15">
      <c r="A179" s="15" t="s">
        <v>260</v>
      </c>
      <c r="C179" s="1" t="s">
        <v>19</v>
      </c>
      <c r="E179" s="1" t="s">
        <v>55</v>
      </c>
      <c r="G179" s="1" t="s">
        <v>21</v>
      </c>
      <c r="I179" s="1"/>
      <c r="J179" s="1"/>
      <c r="O179" s="2"/>
      <c r="P179" s="2"/>
      <c r="U179" s="2"/>
      <c r="V179" s="2"/>
    </row>
    <row r="180" spans="1:25" ht="13">
      <c r="A180" s="16" t="s">
        <v>195</v>
      </c>
      <c r="C180" s="16">
        <v>58</v>
      </c>
      <c r="E180" s="16">
        <v>15551</v>
      </c>
      <c r="G180" s="16" t="s">
        <v>196</v>
      </c>
      <c r="I180" s="16"/>
      <c r="J180" s="16"/>
      <c r="L180" s="16"/>
      <c r="M180" s="16"/>
      <c r="O180" s="20"/>
      <c r="P180" s="20"/>
      <c r="R180" s="16"/>
      <c r="S180" s="16"/>
      <c r="U180" s="20"/>
      <c r="V180" s="20"/>
      <c r="X180" s="16">
        <f t="shared" ref="X180:Y180" si="142">I180+L180+O180+R180+U180</f>
        <v>0</v>
      </c>
      <c r="Y180" s="16">
        <f t="shared" si="142"/>
        <v>0</v>
      </c>
    </row>
    <row r="181" spans="1:25" ht="13">
      <c r="A181" s="16" t="s">
        <v>197</v>
      </c>
      <c r="C181" s="16">
        <v>104</v>
      </c>
      <c r="E181" s="16">
        <v>15575</v>
      </c>
      <c r="G181" s="16" t="s">
        <v>198</v>
      </c>
      <c r="I181" s="16"/>
      <c r="J181" s="16"/>
      <c r="L181" s="16"/>
      <c r="M181" s="16"/>
      <c r="O181" s="20"/>
      <c r="P181" s="20"/>
      <c r="R181" s="16"/>
      <c r="S181" s="16"/>
      <c r="U181" s="20"/>
      <c r="V181" s="20"/>
      <c r="X181" s="16">
        <f t="shared" ref="X181:Y181" si="143">I181+L181+O181+R181+U181</f>
        <v>0</v>
      </c>
      <c r="Y181" s="16">
        <f t="shared" si="143"/>
        <v>0</v>
      </c>
    </row>
    <row r="182" spans="1:25" ht="13">
      <c r="A182" s="16" t="s">
        <v>199</v>
      </c>
      <c r="C182" s="16">
        <v>46</v>
      </c>
      <c r="E182" s="16">
        <v>16539</v>
      </c>
      <c r="G182" s="16" t="s">
        <v>200</v>
      </c>
      <c r="I182" s="16"/>
      <c r="J182" s="16"/>
      <c r="L182" s="16"/>
      <c r="M182" s="16"/>
      <c r="O182" s="20"/>
      <c r="P182" s="20"/>
      <c r="R182" s="16"/>
      <c r="S182" s="16"/>
      <c r="U182" s="20"/>
      <c r="V182" s="20"/>
      <c r="X182" s="16">
        <f t="shared" ref="X182:Y182" si="144">I182+L182+O182+R182+U182</f>
        <v>0</v>
      </c>
      <c r="Y182" s="16">
        <f t="shared" si="144"/>
        <v>0</v>
      </c>
    </row>
    <row r="183" spans="1:25" ht="13">
      <c r="A183" s="16" t="s">
        <v>201</v>
      </c>
      <c r="C183" s="16">
        <v>75</v>
      </c>
      <c r="E183" s="16">
        <v>16595</v>
      </c>
      <c r="G183" s="16" t="s">
        <v>202</v>
      </c>
      <c r="I183" s="16"/>
      <c r="J183" s="16"/>
      <c r="L183" s="16"/>
      <c r="M183" s="16"/>
      <c r="O183" s="20"/>
      <c r="P183" s="20"/>
      <c r="R183" s="16"/>
      <c r="S183" s="16"/>
      <c r="U183" s="20"/>
      <c r="V183" s="20"/>
      <c r="X183" s="16">
        <f t="shared" ref="X183:Y183" si="145">I183+L183+O183+R183+U183</f>
        <v>0</v>
      </c>
      <c r="Y183" s="16">
        <f t="shared" si="145"/>
        <v>0</v>
      </c>
    </row>
    <row r="184" spans="1:25" ht="13">
      <c r="A184" s="16" t="s">
        <v>203</v>
      </c>
      <c r="C184" s="16">
        <v>52</v>
      </c>
      <c r="E184" s="16">
        <v>15556</v>
      </c>
      <c r="G184" s="16" t="s">
        <v>204</v>
      </c>
      <c r="I184" s="16"/>
      <c r="J184" s="16"/>
      <c r="L184" s="16"/>
      <c r="M184" s="16"/>
      <c r="O184" s="20"/>
      <c r="P184" s="20"/>
      <c r="R184" s="16"/>
      <c r="S184" s="16"/>
      <c r="U184" s="20"/>
      <c r="V184" s="20"/>
      <c r="X184" s="16">
        <f t="shared" ref="X184:Y184" si="146">I184+L184+O184+R184+U184</f>
        <v>0</v>
      </c>
      <c r="Y184" s="16">
        <f t="shared" si="146"/>
        <v>0</v>
      </c>
    </row>
    <row r="185" spans="1:25" ht="13">
      <c r="A185" s="16" t="s">
        <v>205</v>
      </c>
      <c r="C185" s="16">
        <v>75</v>
      </c>
      <c r="E185" s="16">
        <v>16594</v>
      </c>
      <c r="G185" s="16" t="s">
        <v>206</v>
      </c>
      <c r="I185" s="16"/>
      <c r="J185" s="16"/>
      <c r="L185" s="16"/>
      <c r="M185" s="16"/>
      <c r="O185" s="20"/>
      <c r="P185" s="20"/>
      <c r="R185" s="16"/>
      <c r="S185" s="16"/>
      <c r="U185" s="20"/>
      <c r="V185" s="20"/>
      <c r="X185" s="16">
        <f t="shared" ref="X185:Y185" si="147">I185+L185+O185+R185+U185</f>
        <v>0</v>
      </c>
      <c r="Y185" s="16">
        <f t="shared" si="147"/>
        <v>0</v>
      </c>
    </row>
    <row r="186" spans="1:25" ht="13">
      <c r="I186" s="27">
        <f t="shared" ref="I186:J186" si="148">SUM(I180:I185)</f>
        <v>0</v>
      </c>
      <c r="J186" s="28">
        <f t="shared" si="148"/>
        <v>0</v>
      </c>
      <c r="L186" s="27">
        <f t="shared" ref="L186:M186" si="149">SUM(L180:L185)</f>
        <v>0</v>
      </c>
      <c r="M186" s="28">
        <f t="shared" si="149"/>
        <v>0</v>
      </c>
      <c r="O186" s="29">
        <f t="shared" ref="O186:P186" si="150">SUM(O180:O185)</f>
        <v>0</v>
      </c>
      <c r="P186" s="30">
        <f t="shared" si="150"/>
        <v>0</v>
      </c>
      <c r="R186" s="27">
        <f t="shared" ref="R186:S186" si="151">SUM(R180:R185)</f>
        <v>0</v>
      </c>
      <c r="S186" s="28">
        <f t="shared" si="151"/>
        <v>0</v>
      </c>
      <c r="U186" s="29">
        <f t="shared" ref="U186:V186" si="152">SUM(U180:U185)</f>
        <v>0</v>
      </c>
      <c r="V186" s="30">
        <f t="shared" si="152"/>
        <v>0</v>
      </c>
      <c r="X186" s="42">
        <f t="shared" ref="X186:Y186" si="153">SUM(X180:X185)</f>
        <v>0</v>
      </c>
      <c r="Y186" s="32">
        <f t="shared" si="153"/>
        <v>0</v>
      </c>
    </row>
    <row r="187" spans="1:25" ht="13">
      <c r="I187" s="1"/>
      <c r="J187" s="1"/>
      <c r="O187" s="2"/>
      <c r="P187" s="2"/>
      <c r="U187" s="2"/>
      <c r="V187" s="2"/>
    </row>
    <row r="188" spans="1:25" ht="13">
      <c r="I188" s="1"/>
      <c r="J188" s="1"/>
      <c r="O188" s="2"/>
      <c r="P188" s="2"/>
      <c r="U188" s="2"/>
      <c r="V188" s="2"/>
    </row>
    <row r="189" spans="1:25" ht="13">
      <c r="I189" s="1"/>
      <c r="J189" s="1"/>
      <c r="O189" s="2"/>
      <c r="P189" s="2"/>
      <c r="U189" s="2"/>
      <c r="V189" s="2"/>
    </row>
    <row r="190" spans="1:25" ht="13">
      <c r="I190" s="1"/>
      <c r="J190" s="1"/>
      <c r="O190" s="2"/>
      <c r="P190" s="2"/>
      <c r="U190" s="2"/>
      <c r="V190" s="2"/>
    </row>
    <row r="191" spans="1:25" ht="20.25" customHeight="1">
      <c r="I191" s="1"/>
      <c r="J191" s="1"/>
      <c r="O191" s="2"/>
      <c r="P191" s="2"/>
      <c r="U191" s="2"/>
      <c r="V191" s="2"/>
    </row>
    <row r="192" spans="1:25" ht="20.25" customHeight="1">
      <c r="I192" s="1"/>
      <c r="J192" s="1"/>
      <c r="O192" s="2"/>
      <c r="P192" s="2"/>
      <c r="U192" s="2"/>
      <c r="V192" s="2"/>
    </row>
    <row r="193" spans="1:25" ht="20.25" customHeight="1">
      <c r="I193" s="1"/>
      <c r="J193" s="1"/>
      <c r="O193" s="2"/>
      <c r="P193" s="2"/>
      <c r="U193" s="2"/>
      <c r="V193" s="2"/>
    </row>
    <row r="194" spans="1:25" ht="20.25" customHeight="1">
      <c r="I194" s="1"/>
      <c r="J194" s="1"/>
      <c r="O194" s="2"/>
      <c r="P194" s="2"/>
      <c r="U194" s="2"/>
      <c r="V194" s="2"/>
    </row>
    <row r="195" spans="1:25" ht="20.25" customHeight="1">
      <c r="I195" s="1"/>
      <c r="J195" s="1"/>
      <c r="O195" s="2"/>
      <c r="P195" s="2"/>
      <c r="U195" s="2"/>
      <c r="V195" s="2"/>
    </row>
    <row r="196" spans="1:25" ht="20.25" customHeight="1">
      <c r="I196" s="1"/>
      <c r="J196" s="1"/>
      <c r="O196" s="2"/>
      <c r="P196" s="2"/>
      <c r="U196" s="2"/>
      <c r="V196" s="2"/>
    </row>
    <row r="197" spans="1:25" ht="13">
      <c r="I197" s="1"/>
      <c r="J197" s="1"/>
      <c r="O197" s="2"/>
      <c r="P197" s="2"/>
      <c r="U197" s="2"/>
      <c r="V197" s="2"/>
    </row>
    <row r="198" spans="1:25" ht="13">
      <c r="I198" s="1"/>
      <c r="J198" s="1"/>
      <c r="O198" s="2"/>
      <c r="P198" s="2"/>
      <c r="U198" s="2"/>
      <c r="V198" s="2"/>
    </row>
    <row r="199" spans="1:25" ht="13">
      <c r="I199" s="1"/>
      <c r="J199" s="1"/>
      <c r="O199" s="2"/>
      <c r="P199" s="2"/>
      <c r="U199" s="2"/>
      <c r="V199" s="2"/>
    </row>
    <row r="200" spans="1:25" ht="13">
      <c r="A200" s="34"/>
      <c r="I200" s="1"/>
      <c r="J200" s="1"/>
      <c r="O200" s="2"/>
      <c r="P200" s="2"/>
      <c r="U200" s="2"/>
      <c r="V200" s="2"/>
    </row>
    <row r="201" spans="1:25" ht="13">
      <c r="A201" s="34"/>
      <c r="I201" s="1"/>
      <c r="J201" s="1"/>
      <c r="O201" s="2"/>
      <c r="P201" s="2"/>
      <c r="U201" s="2"/>
      <c r="V201" s="2"/>
    </row>
    <row r="202" spans="1:25" ht="13">
      <c r="A202" s="1"/>
      <c r="C202" s="1"/>
      <c r="E202" s="1"/>
      <c r="G202" s="1"/>
      <c r="I202" s="1"/>
      <c r="J202" s="1"/>
      <c r="O202" s="2"/>
      <c r="P202" s="2"/>
      <c r="U202" s="2"/>
      <c r="V202" s="2"/>
    </row>
    <row r="203" spans="1:25" ht="13">
      <c r="A203" s="1" t="s">
        <v>207</v>
      </c>
      <c r="C203" s="1"/>
      <c r="E203" s="1"/>
      <c r="G203" s="1"/>
      <c r="I203" s="74" t="s">
        <v>9</v>
      </c>
      <c r="J203" s="73"/>
      <c r="L203" s="74" t="s">
        <v>10</v>
      </c>
      <c r="M203" s="73"/>
      <c r="O203" s="75" t="s">
        <v>11</v>
      </c>
      <c r="P203" s="73"/>
      <c r="R203" s="74" t="s">
        <v>12</v>
      </c>
      <c r="S203" s="73"/>
      <c r="U203" s="75" t="s">
        <v>13</v>
      </c>
      <c r="V203" s="73"/>
      <c r="X203" s="1" t="s">
        <v>16</v>
      </c>
      <c r="Y203" s="1" t="s">
        <v>15</v>
      </c>
    </row>
    <row r="204" spans="1:25" ht="13">
      <c r="A204" s="1"/>
      <c r="C204" s="1"/>
      <c r="E204" s="1"/>
      <c r="G204" s="1"/>
      <c r="I204" s="1" t="s">
        <v>16</v>
      </c>
      <c r="J204" s="1" t="s">
        <v>15</v>
      </c>
      <c r="L204" s="1" t="s">
        <v>16</v>
      </c>
      <c r="M204" s="1" t="s">
        <v>15</v>
      </c>
      <c r="O204" s="2" t="s">
        <v>16</v>
      </c>
      <c r="P204" s="2" t="s">
        <v>15</v>
      </c>
      <c r="R204" s="1" t="s">
        <v>16</v>
      </c>
      <c r="S204" s="1" t="s">
        <v>15</v>
      </c>
      <c r="U204" s="2" t="s">
        <v>16</v>
      </c>
      <c r="V204" s="2" t="s">
        <v>15</v>
      </c>
      <c r="X204" s="1" t="s">
        <v>17</v>
      </c>
      <c r="Y204" s="1" t="s">
        <v>17</v>
      </c>
    </row>
    <row r="205" spans="1:25" ht="15">
      <c r="A205" s="15" t="s">
        <v>260</v>
      </c>
      <c r="C205" s="1" t="s">
        <v>19</v>
      </c>
      <c r="E205" s="1" t="s">
        <v>55</v>
      </c>
      <c r="G205" s="1" t="s">
        <v>21</v>
      </c>
      <c r="I205" s="1"/>
      <c r="J205" s="1"/>
      <c r="O205" s="2"/>
      <c r="P205" s="2"/>
      <c r="U205" s="2"/>
      <c r="V205" s="2"/>
    </row>
    <row r="206" spans="1:25" ht="13">
      <c r="A206" s="16" t="s">
        <v>208</v>
      </c>
      <c r="C206" s="16">
        <v>98</v>
      </c>
      <c r="E206" s="16">
        <v>16600</v>
      </c>
      <c r="G206" s="16" t="s">
        <v>209</v>
      </c>
      <c r="I206" s="16"/>
      <c r="J206" s="16"/>
      <c r="L206" s="16"/>
      <c r="M206" s="16"/>
      <c r="O206" s="20"/>
      <c r="P206" s="20"/>
      <c r="R206" s="16"/>
      <c r="S206" s="16"/>
      <c r="U206" s="20"/>
      <c r="V206" s="20"/>
      <c r="X206" s="20">
        <f t="shared" ref="X206:Y206" si="154">L206+O206+R206+U206+I206</f>
        <v>0</v>
      </c>
      <c r="Y206" s="20">
        <f t="shared" si="154"/>
        <v>0</v>
      </c>
    </row>
    <row r="207" spans="1:25" ht="13">
      <c r="A207" s="16" t="s">
        <v>210</v>
      </c>
      <c r="C207" s="16">
        <v>52</v>
      </c>
      <c r="E207" s="16">
        <v>16534</v>
      </c>
      <c r="G207" s="16" t="s">
        <v>211</v>
      </c>
      <c r="I207" s="16"/>
      <c r="J207" s="16"/>
      <c r="L207" s="16"/>
      <c r="M207" s="16"/>
      <c r="O207" s="20"/>
      <c r="P207" s="20"/>
      <c r="R207" s="16"/>
      <c r="S207" s="16"/>
      <c r="U207" s="20"/>
      <c r="V207" s="20"/>
      <c r="X207" s="20">
        <f t="shared" ref="X207:Y207" si="155">L207+O207+R207+U207+I207</f>
        <v>0</v>
      </c>
      <c r="Y207" s="20">
        <f t="shared" si="155"/>
        <v>0</v>
      </c>
    </row>
    <row r="208" spans="1:25" ht="13">
      <c r="A208" s="16" t="s">
        <v>212</v>
      </c>
      <c r="C208" s="16">
        <v>40</v>
      </c>
      <c r="E208" s="16">
        <v>15570</v>
      </c>
      <c r="G208" s="16" t="s">
        <v>213</v>
      </c>
      <c r="I208" s="16"/>
      <c r="J208" s="16"/>
      <c r="L208" s="16"/>
      <c r="M208" s="16"/>
      <c r="O208" s="20"/>
      <c r="P208" s="20"/>
      <c r="R208" s="16"/>
      <c r="S208" s="16"/>
      <c r="U208" s="20"/>
      <c r="V208" s="20"/>
      <c r="X208" s="20">
        <f t="shared" ref="X208:Y208" si="156">L208+O208+R208+U208+I208</f>
        <v>0</v>
      </c>
      <c r="Y208" s="20">
        <f t="shared" si="156"/>
        <v>0</v>
      </c>
    </row>
    <row r="209" spans="1:25" ht="13">
      <c r="A209" s="16" t="s">
        <v>214</v>
      </c>
      <c r="C209" s="16">
        <v>98</v>
      </c>
      <c r="E209" s="16">
        <v>16556</v>
      </c>
      <c r="G209" s="16" t="s">
        <v>215</v>
      </c>
      <c r="I209" s="16"/>
      <c r="J209" s="16"/>
      <c r="L209" s="16"/>
      <c r="M209" s="16"/>
      <c r="O209" s="20"/>
      <c r="P209" s="20"/>
      <c r="R209" s="16"/>
      <c r="S209" s="16"/>
      <c r="U209" s="20"/>
      <c r="V209" s="20"/>
      <c r="X209" s="20">
        <f t="shared" ref="X209:Y209" si="157">L209+O209+R209+U209+I209</f>
        <v>0</v>
      </c>
      <c r="Y209" s="20">
        <f t="shared" si="157"/>
        <v>0</v>
      </c>
    </row>
    <row r="210" spans="1:25" ht="13">
      <c r="A210" s="16" t="s">
        <v>216</v>
      </c>
      <c r="C210" s="16">
        <v>63</v>
      </c>
      <c r="E210" s="16">
        <v>15579</v>
      </c>
      <c r="G210" s="16" t="s">
        <v>217</v>
      </c>
      <c r="I210" s="16"/>
      <c r="J210" s="16"/>
      <c r="L210" s="16"/>
      <c r="M210" s="16"/>
      <c r="O210" s="20"/>
      <c r="P210" s="20"/>
      <c r="R210" s="16"/>
      <c r="S210" s="16"/>
      <c r="U210" s="20"/>
      <c r="V210" s="20"/>
      <c r="X210" s="20">
        <f t="shared" ref="X210:Y210" si="158">L210+O210+R210+U210+I210</f>
        <v>0</v>
      </c>
      <c r="Y210" s="20">
        <f t="shared" si="158"/>
        <v>0</v>
      </c>
    </row>
    <row r="211" spans="1:25" ht="13">
      <c r="A211" s="16" t="s">
        <v>218</v>
      </c>
      <c r="C211" s="16">
        <v>92</v>
      </c>
      <c r="E211" s="16">
        <v>15559</v>
      </c>
      <c r="G211" s="16" t="s">
        <v>219</v>
      </c>
      <c r="I211" s="16"/>
      <c r="J211" s="16"/>
      <c r="L211" s="16"/>
      <c r="M211" s="16"/>
      <c r="O211" s="20"/>
      <c r="P211" s="20"/>
      <c r="R211" s="16"/>
      <c r="S211" s="16"/>
      <c r="U211" s="20"/>
      <c r="V211" s="20"/>
      <c r="X211" s="20">
        <f t="shared" ref="X211:Y211" si="159">L211+O211+R211+U211+I211</f>
        <v>0</v>
      </c>
      <c r="Y211" s="20">
        <f t="shared" si="159"/>
        <v>0</v>
      </c>
    </row>
    <row r="212" spans="1:25" ht="13">
      <c r="A212" s="16" t="s">
        <v>220</v>
      </c>
      <c r="C212" s="16">
        <v>58</v>
      </c>
      <c r="E212" s="16">
        <v>16545</v>
      </c>
      <c r="G212" s="16" t="s">
        <v>221</v>
      </c>
      <c r="I212" s="16"/>
      <c r="J212" s="16"/>
      <c r="L212" s="16"/>
      <c r="M212" s="16"/>
      <c r="O212" s="20"/>
      <c r="P212" s="20"/>
      <c r="R212" s="16"/>
      <c r="S212" s="16"/>
      <c r="U212" s="20"/>
      <c r="V212" s="20"/>
      <c r="X212" s="20">
        <f t="shared" ref="X212:Y212" si="160">L212+O212+R212+U212+I212</f>
        <v>0</v>
      </c>
      <c r="Y212" s="20">
        <f t="shared" si="160"/>
        <v>0</v>
      </c>
    </row>
    <row r="213" spans="1:25" ht="13">
      <c r="A213" s="1"/>
      <c r="C213" s="1"/>
      <c r="E213" s="1"/>
      <c r="G213" s="1"/>
      <c r="I213" s="27">
        <f t="shared" ref="I213:J213" si="161">SUM(I206:I212)</f>
        <v>0</v>
      </c>
      <c r="J213" s="28">
        <f t="shared" si="161"/>
        <v>0</v>
      </c>
      <c r="L213" s="27">
        <f t="shared" ref="L213:M213" si="162">SUM(L206:L212)</f>
        <v>0</v>
      </c>
      <c r="M213" s="28">
        <f t="shared" si="162"/>
        <v>0</v>
      </c>
      <c r="O213" s="29">
        <f t="shared" ref="O213:P213" si="163">SUM(O206:O212)</f>
        <v>0</v>
      </c>
      <c r="P213" s="30">
        <f t="shared" si="163"/>
        <v>0</v>
      </c>
      <c r="R213" s="27">
        <f t="shared" ref="R213:S213" si="164">SUM(R206:R212)</f>
        <v>0</v>
      </c>
      <c r="S213" s="28">
        <f t="shared" si="164"/>
        <v>0</v>
      </c>
      <c r="U213" s="29">
        <f t="shared" ref="U213:V213" si="165">SUM(U206:U212)</f>
        <v>0</v>
      </c>
      <c r="V213" s="30">
        <f t="shared" si="165"/>
        <v>0</v>
      </c>
      <c r="X213" s="42">
        <f t="shared" ref="X213:Y213" si="166">SUM(X206:X212)</f>
        <v>0</v>
      </c>
      <c r="Y213" s="32">
        <f t="shared" si="166"/>
        <v>0</v>
      </c>
    </row>
    <row r="214" spans="1:25" ht="13">
      <c r="A214" s="1"/>
      <c r="C214" s="1"/>
      <c r="E214" s="1"/>
      <c r="G214" s="1"/>
      <c r="I214" s="1"/>
      <c r="J214" s="1"/>
      <c r="O214" s="2"/>
      <c r="P214" s="2"/>
      <c r="U214" s="2"/>
      <c r="V214" s="2"/>
    </row>
    <row r="215" spans="1:25" ht="13">
      <c r="A215" s="1"/>
      <c r="C215" s="1"/>
      <c r="E215" s="1"/>
      <c r="G215" s="1"/>
      <c r="I215" s="1"/>
      <c r="J215" s="1"/>
      <c r="O215" s="2"/>
      <c r="P215" s="2"/>
      <c r="U215" s="2"/>
      <c r="V215" s="2"/>
    </row>
    <row r="216" spans="1:25" ht="13">
      <c r="A216" s="1"/>
      <c r="C216" s="1"/>
      <c r="E216" s="1"/>
      <c r="G216" s="1"/>
      <c r="I216" s="1"/>
      <c r="J216" s="1"/>
      <c r="O216" s="2"/>
      <c r="P216" s="2"/>
      <c r="U216" s="2"/>
      <c r="V216" s="2"/>
    </row>
    <row r="217" spans="1:25" ht="13">
      <c r="A217" s="1" t="s">
        <v>222</v>
      </c>
      <c r="I217" s="74" t="s">
        <v>9</v>
      </c>
      <c r="J217" s="73"/>
      <c r="L217" s="74" t="s">
        <v>10</v>
      </c>
      <c r="M217" s="73"/>
      <c r="O217" s="75" t="s">
        <v>11</v>
      </c>
      <c r="P217" s="73"/>
      <c r="R217" s="74" t="s">
        <v>12</v>
      </c>
      <c r="S217" s="73"/>
      <c r="U217" s="75" t="s">
        <v>13</v>
      </c>
      <c r="V217" s="73"/>
      <c r="X217" s="1" t="s">
        <v>16</v>
      </c>
      <c r="Y217" s="1" t="s">
        <v>15</v>
      </c>
    </row>
    <row r="218" spans="1:25" ht="13">
      <c r="I218" s="1" t="s">
        <v>16</v>
      </c>
      <c r="J218" s="1" t="s">
        <v>15</v>
      </c>
      <c r="L218" s="1" t="s">
        <v>16</v>
      </c>
      <c r="M218" s="1" t="s">
        <v>15</v>
      </c>
      <c r="O218" s="2" t="s">
        <v>16</v>
      </c>
      <c r="P218" s="2" t="s">
        <v>15</v>
      </c>
      <c r="R218" s="1" t="s">
        <v>16</v>
      </c>
      <c r="S218" s="1" t="s">
        <v>15</v>
      </c>
      <c r="U218" s="2" t="s">
        <v>16</v>
      </c>
      <c r="V218" s="2" t="s">
        <v>15</v>
      </c>
      <c r="X218" s="1" t="s">
        <v>17</v>
      </c>
      <c r="Y218" s="1" t="s">
        <v>17</v>
      </c>
    </row>
    <row r="219" spans="1:25" ht="13">
      <c r="C219" s="1" t="s">
        <v>19</v>
      </c>
      <c r="E219" s="1" t="s">
        <v>55</v>
      </c>
      <c r="G219" s="1" t="s">
        <v>21</v>
      </c>
      <c r="I219" s="1"/>
      <c r="J219" s="1"/>
      <c r="O219" s="2"/>
      <c r="P219" s="2"/>
      <c r="U219" s="2"/>
      <c r="V219" s="2"/>
    </row>
    <row r="220" spans="1:25" ht="15">
      <c r="A220" s="15" t="s">
        <v>260</v>
      </c>
      <c r="I220" s="1"/>
      <c r="J220" s="1"/>
      <c r="O220" s="2"/>
      <c r="P220" s="2"/>
      <c r="U220" s="2"/>
      <c r="V220" s="2"/>
    </row>
    <row r="221" spans="1:25" ht="13">
      <c r="A221" s="16" t="s">
        <v>223</v>
      </c>
      <c r="C221" s="16">
        <v>52</v>
      </c>
      <c r="E221" s="16">
        <v>16555</v>
      </c>
      <c r="G221" s="16" t="s">
        <v>224</v>
      </c>
      <c r="I221" s="16"/>
      <c r="J221" s="16"/>
      <c r="L221" s="16"/>
      <c r="M221" s="16"/>
      <c r="O221" s="20"/>
      <c r="P221" s="20"/>
      <c r="R221" s="16"/>
      <c r="S221" s="16"/>
      <c r="U221" s="20"/>
      <c r="V221" s="20"/>
      <c r="X221" s="16">
        <f t="shared" ref="X221:Y221" si="167">L221+O221+R221+U221+I221</f>
        <v>0</v>
      </c>
      <c r="Y221" s="16">
        <f t="shared" si="167"/>
        <v>0</v>
      </c>
    </row>
    <row r="222" spans="1:25" ht="13">
      <c r="A222" s="16" t="s">
        <v>225</v>
      </c>
      <c r="C222" s="16">
        <v>81</v>
      </c>
      <c r="E222" s="16">
        <v>15571</v>
      </c>
      <c r="G222" s="16" t="s">
        <v>226</v>
      </c>
      <c r="I222" s="16"/>
      <c r="J222" s="16"/>
      <c r="L222" s="16"/>
      <c r="M222" s="16"/>
      <c r="O222" s="20"/>
      <c r="P222" s="20"/>
      <c r="R222" s="16"/>
      <c r="S222" s="16"/>
      <c r="U222" s="20"/>
      <c r="V222" s="20"/>
      <c r="X222" s="16">
        <f t="shared" ref="X222:Y222" si="168">L222+O222+R222+U222+I222</f>
        <v>0</v>
      </c>
      <c r="Y222" s="16">
        <f t="shared" si="168"/>
        <v>0</v>
      </c>
    </row>
    <row r="223" spans="1:25" ht="13">
      <c r="A223" s="16" t="s">
        <v>227</v>
      </c>
      <c r="C223" s="16">
        <v>46</v>
      </c>
      <c r="E223" s="16">
        <v>16533</v>
      </c>
      <c r="G223" s="16" t="s">
        <v>228</v>
      </c>
      <c r="I223" s="16"/>
      <c r="J223" s="16"/>
      <c r="L223" s="16"/>
      <c r="M223" s="16"/>
      <c r="O223" s="20"/>
      <c r="P223" s="20"/>
      <c r="R223" s="16"/>
      <c r="S223" s="16"/>
      <c r="U223" s="20"/>
      <c r="V223" s="20"/>
      <c r="X223" s="16">
        <f t="shared" ref="X223:Y223" si="169">L223+O223+R223+U223+I223</f>
        <v>0</v>
      </c>
      <c r="Y223" s="16">
        <f t="shared" si="169"/>
        <v>0</v>
      </c>
    </row>
    <row r="224" spans="1:25" ht="13">
      <c r="A224" s="16" t="s">
        <v>229</v>
      </c>
      <c r="C224" s="16">
        <v>75</v>
      </c>
      <c r="E224" s="16">
        <v>15550</v>
      </c>
      <c r="G224" s="16" t="s">
        <v>230</v>
      </c>
      <c r="I224" s="16"/>
      <c r="J224" s="16"/>
      <c r="L224" s="16"/>
      <c r="M224" s="16"/>
      <c r="O224" s="20"/>
      <c r="P224" s="20"/>
      <c r="R224" s="16"/>
      <c r="S224" s="16"/>
      <c r="U224" s="20"/>
      <c r="V224" s="20"/>
      <c r="X224" s="16">
        <f t="shared" ref="X224:Y224" si="170">L224+O224+R224+U224+I224</f>
        <v>0</v>
      </c>
      <c r="Y224" s="16">
        <f t="shared" si="170"/>
        <v>0</v>
      </c>
    </row>
    <row r="225" spans="1:25" ht="13">
      <c r="A225" s="16" t="s">
        <v>235</v>
      </c>
      <c r="C225" s="16">
        <v>81</v>
      </c>
      <c r="E225" s="16">
        <v>16548</v>
      </c>
      <c r="G225" s="16" t="s">
        <v>236</v>
      </c>
      <c r="I225" s="16"/>
      <c r="J225" s="16"/>
      <c r="L225" s="16"/>
      <c r="M225" s="16"/>
      <c r="O225" s="20"/>
      <c r="P225" s="20"/>
      <c r="R225" s="16"/>
      <c r="S225" s="16"/>
      <c r="U225" s="20"/>
      <c r="V225" s="20"/>
      <c r="X225" s="16">
        <f t="shared" ref="X225:Y225" si="171">L225+O225+R225+U225+I225</f>
        <v>0</v>
      </c>
      <c r="Y225" s="16">
        <f t="shared" si="171"/>
        <v>0</v>
      </c>
    </row>
    <row r="226" spans="1:25" ht="13">
      <c r="A226" s="16" t="s">
        <v>237</v>
      </c>
      <c r="C226" s="16">
        <v>46</v>
      </c>
      <c r="E226" s="16">
        <v>16604</v>
      </c>
      <c r="G226" s="16" t="s">
        <v>238</v>
      </c>
      <c r="I226" s="16"/>
      <c r="J226" s="16"/>
      <c r="L226" s="16"/>
      <c r="M226" s="16"/>
      <c r="O226" s="20"/>
      <c r="P226" s="20"/>
      <c r="R226" s="16"/>
      <c r="S226" s="16"/>
      <c r="U226" s="20"/>
      <c r="V226" s="20"/>
      <c r="X226" s="16">
        <f t="shared" ref="X226:Y226" si="172">L226+O226+R226+U226+I226</f>
        <v>0</v>
      </c>
      <c r="Y226" s="16">
        <f t="shared" si="172"/>
        <v>0</v>
      </c>
    </row>
    <row r="227" spans="1:25" ht="13">
      <c r="I227" s="27">
        <f t="shared" ref="I227:J227" si="173">SUM(I221:I226)</f>
        <v>0</v>
      </c>
      <c r="J227" s="27">
        <f t="shared" si="173"/>
        <v>0</v>
      </c>
      <c r="L227" s="27">
        <f t="shared" ref="L227:M227" si="174">SUM(L221:L226)</f>
        <v>0</v>
      </c>
      <c r="M227" s="27">
        <f t="shared" si="174"/>
        <v>0</v>
      </c>
      <c r="O227" s="29">
        <f t="shared" ref="O227:P227" si="175">SUM(O221:O226)</f>
        <v>0</v>
      </c>
      <c r="P227" s="29">
        <f t="shared" si="175"/>
        <v>0</v>
      </c>
      <c r="R227" s="27">
        <f t="shared" ref="R227:S227" si="176">SUM(R221:R226)</f>
        <v>0</v>
      </c>
      <c r="S227" s="27">
        <f t="shared" si="176"/>
        <v>0</v>
      </c>
      <c r="U227" s="29">
        <f t="shared" ref="U227:V227" si="177">SUM(U221:U226)</f>
        <v>0</v>
      </c>
      <c r="V227" s="29">
        <f t="shared" si="177"/>
        <v>0</v>
      </c>
      <c r="X227" s="25">
        <f t="shared" ref="X227:Y227" si="178">SUM(X221:X226)</f>
        <v>0</v>
      </c>
      <c r="Y227" s="25">
        <f t="shared" si="178"/>
        <v>0</v>
      </c>
    </row>
    <row r="228" spans="1:25" ht="13">
      <c r="I228" s="1"/>
      <c r="J228" s="1"/>
      <c r="O228" s="2"/>
      <c r="P228" s="2"/>
      <c r="U228" s="2"/>
      <c r="V228" s="2"/>
    </row>
    <row r="229" spans="1:25" ht="13">
      <c r="I229" s="1"/>
      <c r="J229" s="1"/>
      <c r="O229" s="2"/>
      <c r="P229" s="2"/>
      <c r="U229" s="2"/>
      <c r="V229" s="2"/>
    </row>
    <row r="230" spans="1:25" ht="13">
      <c r="I230" s="1"/>
      <c r="J230" s="1"/>
      <c r="O230" s="2"/>
      <c r="P230" s="2"/>
      <c r="U230" s="2"/>
      <c r="V230" s="2"/>
    </row>
    <row r="231" spans="1:25" ht="16">
      <c r="I231" s="53">
        <f t="shared" ref="I231:J231" si="179">I227+I213+I186+I175+I160+I142+I125+I112+I92+I75+I63+I51+I35+I22</f>
        <v>0</v>
      </c>
      <c r="J231" s="53">
        <f t="shared" si="179"/>
        <v>0</v>
      </c>
      <c r="L231" s="53">
        <f t="shared" ref="L231:M231" si="180">L227+L213+L186+L175+L160+L142+L125+L112+L92+L75+L63+L51+L35+L22</f>
        <v>0</v>
      </c>
      <c r="M231" s="53">
        <f t="shared" si="180"/>
        <v>0</v>
      </c>
      <c r="N231" s="53"/>
      <c r="O231" s="52">
        <f t="shared" ref="O231:P231" si="181">O227+O213+O186+O175+O160+O142+O125+O112+O92+O75+O63+O51+O35+O22</f>
        <v>0</v>
      </c>
      <c r="P231" s="52">
        <f t="shared" si="181"/>
        <v>0</v>
      </c>
      <c r="R231" s="53">
        <f t="shared" ref="R231:S231" si="182">R227+R213+R186+R175+R160+R142+R125+R112+R92+R75+R63+R51+R35+R22</f>
        <v>0</v>
      </c>
      <c r="S231" s="53">
        <f t="shared" si="182"/>
        <v>0</v>
      </c>
      <c r="U231" s="52">
        <f t="shared" ref="U231:V231" si="183">U227+U213+U186+U175+U160+U142+U125+U112+U92+U75+U63+U51+U35+U22</f>
        <v>0</v>
      </c>
      <c r="V231" s="52">
        <f t="shared" si="183"/>
        <v>0</v>
      </c>
    </row>
    <row r="232" spans="1:25" ht="24">
      <c r="I232" s="1"/>
      <c r="J232" s="1"/>
      <c r="O232" s="2"/>
      <c r="P232" s="2"/>
      <c r="U232" s="2"/>
      <c r="V232" s="2"/>
      <c r="X232" s="54">
        <f t="shared" ref="X232:Y232" si="184">X22+X35+X51+X63+X75+X92+X112+X125+X142+X160+X175+X186+X213+X227</f>
        <v>0</v>
      </c>
      <c r="Y232" s="54">
        <f t="shared" si="184"/>
        <v>0</v>
      </c>
    </row>
    <row r="233" spans="1:25" ht="13">
      <c r="I233" s="1"/>
      <c r="J233" s="1"/>
      <c r="O233" s="2"/>
      <c r="P233" s="2"/>
      <c r="U233" s="2"/>
      <c r="V233" s="2"/>
    </row>
    <row r="234" spans="1:25" ht="13">
      <c r="I234" s="1"/>
      <c r="J234" s="1"/>
      <c r="O234" s="2"/>
      <c r="P234" s="2"/>
      <c r="U234" s="2"/>
      <c r="V234" s="2"/>
    </row>
    <row r="235" spans="1:25" ht="13">
      <c r="I235" s="1"/>
      <c r="J235" s="1"/>
      <c r="O235" s="2"/>
      <c r="P235" s="2"/>
      <c r="U235" s="2"/>
      <c r="V235" s="2"/>
      <c r="X235" s="1" t="s">
        <v>245</v>
      </c>
    </row>
    <row r="236" spans="1:25" ht="24">
      <c r="I236" s="1"/>
      <c r="J236" s="1"/>
      <c r="O236" s="2"/>
      <c r="P236" s="2"/>
      <c r="U236" s="2"/>
      <c r="V236" s="2"/>
      <c r="X236" s="55">
        <f>X232+Y232</f>
        <v>0</v>
      </c>
    </row>
    <row r="237" spans="1:25" ht="13">
      <c r="I237" s="1"/>
      <c r="J237" s="1"/>
      <c r="O237" s="2"/>
      <c r="P237" s="2"/>
      <c r="U237" s="2"/>
      <c r="V237" s="2"/>
    </row>
    <row r="238" spans="1:25" ht="13">
      <c r="I238" s="1"/>
      <c r="J238" s="1"/>
      <c r="O238" s="2"/>
      <c r="P238" s="2"/>
      <c r="U238" s="2"/>
      <c r="V238" s="2"/>
    </row>
    <row r="239" spans="1:25" ht="13">
      <c r="I239" s="1"/>
      <c r="J239" s="1"/>
      <c r="O239" s="2"/>
      <c r="P239" s="2"/>
      <c r="U239" s="2"/>
      <c r="V239" s="2"/>
    </row>
    <row r="240" spans="1:25" ht="13">
      <c r="I240" s="1"/>
      <c r="J240" s="1"/>
      <c r="O240" s="2"/>
      <c r="P240" s="2"/>
      <c r="U240" s="2"/>
      <c r="V240" s="2"/>
    </row>
    <row r="241" spans="9:22" ht="13">
      <c r="I241" s="1"/>
      <c r="J241" s="1"/>
      <c r="O241" s="2"/>
      <c r="P241" s="2"/>
      <c r="U241" s="2"/>
      <c r="V241" s="2"/>
    </row>
    <row r="242" spans="9:22" ht="13">
      <c r="I242" s="1"/>
      <c r="J242" s="1"/>
      <c r="O242" s="2"/>
      <c r="P242" s="2"/>
      <c r="U242" s="2"/>
      <c r="V242" s="2"/>
    </row>
    <row r="243" spans="9:22" ht="13">
      <c r="I243" s="1"/>
      <c r="J243" s="1"/>
      <c r="O243" s="2"/>
      <c r="P243" s="2"/>
      <c r="U243" s="2"/>
      <c r="V243" s="2"/>
    </row>
    <row r="244" spans="9:22" ht="13">
      <c r="I244" s="1"/>
      <c r="J244" s="1"/>
      <c r="O244" s="2"/>
      <c r="P244" s="2"/>
      <c r="U244" s="2"/>
      <c r="V244" s="2"/>
    </row>
    <row r="245" spans="9:22" ht="13">
      <c r="I245" s="1"/>
      <c r="J245" s="1"/>
      <c r="O245" s="2"/>
      <c r="P245" s="2"/>
      <c r="U245" s="2"/>
      <c r="V245" s="2"/>
    </row>
    <row r="246" spans="9:22" ht="13">
      <c r="I246" s="1"/>
      <c r="J246" s="1"/>
      <c r="O246" s="2"/>
      <c r="P246" s="2"/>
      <c r="U246" s="2"/>
      <c r="V246" s="2"/>
    </row>
    <row r="247" spans="9:22" ht="13">
      <c r="I247" s="1"/>
      <c r="J247" s="1"/>
      <c r="O247" s="2"/>
      <c r="P247" s="2"/>
      <c r="U247" s="2"/>
      <c r="V247" s="2"/>
    </row>
    <row r="248" spans="9:22" ht="13">
      <c r="I248" s="1"/>
      <c r="J248" s="1"/>
      <c r="O248" s="2"/>
      <c r="P248" s="2"/>
      <c r="U248" s="2"/>
      <c r="V248" s="2"/>
    </row>
    <row r="249" spans="9:22" ht="13">
      <c r="I249" s="1"/>
      <c r="J249" s="1"/>
      <c r="O249" s="2"/>
      <c r="P249" s="2"/>
      <c r="U249" s="2"/>
      <c r="V249" s="2"/>
    </row>
    <row r="250" spans="9:22" ht="13">
      <c r="I250" s="1"/>
      <c r="J250" s="1"/>
      <c r="O250" s="2"/>
      <c r="P250" s="2"/>
      <c r="U250" s="2"/>
      <c r="V250" s="2"/>
    </row>
    <row r="251" spans="9:22" ht="13">
      <c r="I251" s="1"/>
      <c r="J251" s="1"/>
      <c r="O251" s="2"/>
      <c r="P251" s="2"/>
      <c r="U251" s="2"/>
      <c r="V251" s="2"/>
    </row>
    <row r="252" spans="9:22" ht="13">
      <c r="I252" s="1"/>
      <c r="J252" s="1"/>
      <c r="O252" s="2"/>
      <c r="P252" s="2"/>
      <c r="U252" s="2"/>
      <c r="V252" s="2"/>
    </row>
    <row r="253" spans="9:22" ht="13">
      <c r="I253" s="1"/>
      <c r="J253" s="1"/>
      <c r="O253" s="2"/>
      <c r="P253" s="2"/>
      <c r="U253" s="2"/>
      <c r="V253" s="2"/>
    </row>
    <row r="254" spans="9:22" ht="13">
      <c r="I254" s="1"/>
      <c r="J254" s="1"/>
      <c r="O254" s="2"/>
      <c r="P254" s="2"/>
      <c r="U254" s="2"/>
      <c r="V254" s="2"/>
    </row>
    <row r="255" spans="9:22" ht="13">
      <c r="I255" s="1"/>
      <c r="J255" s="1"/>
      <c r="O255" s="2"/>
      <c r="P255" s="2"/>
      <c r="U255" s="2"/>
      <c r="V255" s="2"/>
    </row>
    <row r="256" spans="9:22" ht="13">
      <c r="I256" s="1"/>
      <c r="J256" s="1"/>
      <c r="O256" s="2"/>
      <c r="P256" s="2"/>
      <c r="U256" s="2"/>
      <c r="V256" s="2"/>
    </row>
    <row r="257" spans="9:22" ht="13">
      <c r="I257" s="1"/>
      <c r="J257" s="1"/>
      <c r="O257" s="2"/>
      <c r="P257" s="2"/>
      <c r="U257" s="2"/>
      <c r="V257" s="2"/>
    </row>
    <row r="258" spans="9:22" ht="13">
      <c r="I258" s="1"/>
      <c r="J258" s="1"/>
      <c r="O258" s="2"/>
      <c r="P258" s="2"/>
      <c r="U258" s="2"/>
      <c r="V258" s="2"/>
    </row>
    <row r="259" spans="9:22" ht="13">
      <c r="I259" s="1"/>
      <c r="J259" s="1"/>
      <c r="O259" s="2"/>
      <c r="P259" s="2"/>
      <c r="U259" s="2"/>
      <c r="V259" s="2"/>
    </row>
    <row r="260" spans="9:22" ht="13">
      <c r="I260" s="1"/>
      <c r="J260" s="1"/>
      <c r="O260" s="2"/>
      <c r="P260" s="2"/>
      <c r="U260" s="2"/>
      <c r="V260" s="2"/>
    </row>
    <row r="261" spans="9:22" ht="13">
      <c r="I261" s="1"/>
      <c r="J261" s="1"/>
      <c r="O261" s="2"/>
      <c r="P261" s="2"/>
      <c r="U261" s="2"/>
      <c r="V261" s="2"/>
    </row>
    <row r="262" spans="9:22" ht="13">
      <c r="I262" s="3"/>
      <c r="J262" s="3"/>
      <c r="O262" s="2"/>
      <c r="P262" s="2"/>
      <c r="U262" s="2"/>
      <c r="V262" s="2"/>
    </row>
    <row r="263" spans="9:22" ht="13">
      <c r="I263" s="3"/>
      <c r="J263" s="3"/>
      <c r="O263" s="2"/>
      <c r="P263" s="2"/>
      <c r="U263" s="2"/>
      <c r="V263" s="2"/>
    </row>
    <row r="264" spans="9:22" ht="13">
      <c r="I264" s="3"/>
      <c r="J264" s="3"/>
      <c r="O264" s="2"/>
      <c r="P264" s="2"/>
      <c r="U264" s="2"/>
      <c r="V264" s="2"/>
    </row>
    <row r="265" spans="9:22" ht="13">
      <c r="I265" s="3"/>
      <c r="J265" s="3"/>
      <c r="O265" s="2"/>
      <c r="P265" s="2"/>
      <c r="U265" s="2"/>
      <c r="V265" s="2"/>
    </row>
    <row r="266" spans="9:22" ht="13">
      <c r="I266" s="3"/>
      <c r="J266" s="3"/>
      <c r="O266" s="2"/>
      <c r="P266" s="2"/>
      <c r="U266" s="2"/>
      <c r="V266" s="2"/>
    </row>
    <row r="267" spans="9:22" ht="13">
      <c r="I267" s="3"/>
      <c r="J267" s="3"/>
      <c r="O267" s="2"/>
      <c r="P267" s="2"/>
      <c r="U267" s="2"/>
      <c r="V267" s="2"/>
    </row>
    <row r="268" spans="9:22" ht="13">
      <c r="I268" s="3"/>
      <c r="J268" s="3"/>
      <c r="O268" s="2"/>
      <c r="P268" s="2"/>
      <c r="U268" s="2"/>
      <c r="V268" s="2"/>
    </row>
    <row r="269" spans="9:22" ht="13">
      <c r="I269" s="3"/>
      <c r="J269" s="3"/>
      <c r="O269" s="2"/>
      <c r="P269" s="2"/>
      <c r="U269" s="2"/>
      <c r="V269" s="2"/>
    </row>
    <row r="270" spans="9:22" ht="13">
      <c r="I270" s="3"/>
      <c r="J270" s="3"/>
      <c r="O270" s="2"/>
      <c r="P270" s="2"/>
      <c r="U270" s="2"/>
      <c r="V270" s="2"/>
    </row>
    <row r="271" spans="9:22" ht="13">
      <c r="I271" s="3"/>
      <c r="J271" s="3"/>
      <c r="O271" s="2"/>
      <c r="P271" s="2"/>
      <c r="U271" s="2"/>
      <c r="V271" s="2"/>
    </row>
    <row r="272" spans="9:22" ht="13">
      <c r="I272" s="3"/>
      <c r="J272" s="3"/>
      <c r="O272" s="2"/>
      <c r="P272" s="2"/>
      <c r="U272" s="2"/>
      <c r="V272" s="2"/>
    </row>
    <row r="273" spans="9:22" ht="13">
      <c r="I273" s="3"/>
      <c r="J273" s="3"/>
      <c r="O273" s="2"/>
      <c r="P273" s="2"/>
      <c r="U273" s="2"/>
      <c r="V273" s="2"/>
    </row>
    <row r="274" spans="9:22" ht="13">
      <c r="I274" s="3"/>
      <c r="J274" s="3"/>
      <c r="O274" s="2"/>
      <c r="P274" s="2"/>
      <c r="U274" s="2"/>
      <c r="V274" s="2"/>
    </row>
    <row r="275" spans="9:22" ht="13">
      <c r="I275" s="3"/>
      <c r="J275" s="3"/>
      <c r="O275" s="2"/>
      <c r="P275" s="2"/>
      <c r="U275" s="2"/>
      <c r="V275" s="2"/>
    </row>
    <row r="276" spans="9:22" ht="13">
      <c r="I276" s="3"/>
      <c r="J276" s="3"/>
      <c r="O276" s="2"/>
      <c r="P276" s="2"/>
      <c r="U276" s="2"/>
      <c r="V276" s="2"/>
    </row>
    <row r="277" spans="9:22" ht="13">
      <c r="I277" s="3"/>
      <c r="J277" s="3"/>
      <c r="O277" s="2"/>
      <c r="P277" s="2"/>
      <c r="U277" s="2"/>
      <c r="V277" s="2"/>
    </row>
    <row r="278" spans="9:22" ht="13">
      <c r="I278" s="3"/>
      <c r="J278" s="3"/>
      <c r="O278" s="2"/>
      <c r="P278" s="2"/>
      <c r="U278" s="2"/>
      <c r="V278" s="2"/>
    </row>
    <row r="279" spans="9:22" ht="13">
      <c r="I279" s="3"/>
      <c r="J279" s="3"/>
      <c r="O279" s="2"/>
      <c r="P279" s="2"/>
      <c r="U279" s="2"/>
      <c r="V279" s="2"/>
    </row>
    <row r="280" spans="9:22" ht="13">
      <c r="I280" s="3"/>
      <c r="J280" s="3"/>
      <c r="O280" s="2"/>
      <c r="P280" s="2"/>
      <c r="U280" s="2"/>
      <c r="V280" s="2"/>
    </row>
    <row r="281" spans="9:22" ht="13">
      <c r="I281" s="3"/>
      <c r="J281" s="3"/>
      <c r="O281" s="2"/>
      <c r="P281" s="2"/>
      <c r="U281" s="2"/>
      <c r="V281" s="2"/>
    </row>
    <row r="282" spans="9:22" ht="13">
      <c r="I282" s="3"/>
      <c r="J282" s="3"/>
      <c r="O282" s="2"/>
      <c r="P282" s="2"/>
      <c r="U282" s="2"/>
      <c r="V282" s="2"/>
    </row>
    <row r="283" spans="9:22" ht="13">
      <c r="I283" s="3"/>
      <c r="J283" s="3"/>
      <c r="O283" s="2"/>
      <c r="P283" s="2"/>
      <c r="U283" s="2"/>
      <c r="V283" s="2"/>
    </row>
    <row r="284" spans="9:22" ht="13">
      <c r="I284" s="3"/>
      <c r="J284" s="3"/>
      <c r="O284" s="2"/>
      <c r="P284" s="2"/>
      <c r="U284" s="2"/>
      <c r="V284" s="2"/>
    </row>
    <row r="285" spans="9:22" ht="13">
      <c r="I285" s="3"/>
      <c r="J285" s="3"/>
      <c r="O285" s="2"/>
      <c r="P285" s="2"/>
      <c r="U285" s="2"/>
      <c r="V285" s="2"/>
    </row>
    <row r="286" spans="9:22" ht="13">
      <c r="I286" s="3"/>
      <c r="J286" s="3"/>
      <c r="O286" s="2"/>
      <c r="P286" s="2"/>
      <c r="U286" s="2"/>
      <c r="V286" s="2"/>
    </row>
    <row r="287" spans="9:22" ht="13">
      <c r="I287" s="3"/>
      <c r="J287" s="3"/>
      <c r="O287" s="2"/>
      <c r="P287" s="2"/>
      <c r="U287" s="2"/>
      <c r="V287" s="2"/>
    </row>
    <row r="288" spans="9:22" ht="13">
      <c r="I288" s="3"/>
      <c r="J288" s="3"/>
      <c r="O288" s="2"/>
      <c r="P288" s="2"/>
      <c r="U288" s="2"/>
      <c r="V288" s="2"/>
    </row>
    <row r="289" spans="9:22" ht="13">
      <c r="I289" s="3"/>
      <c r="J289" s="3"/>
      <c r="O289" s="2"/>
      <c r="P289" s="2"/>
      <c r="U289" s="2"/>
      <c r="V289" s="2"/>
    </row>
    <row r="290" spans="9:22" ht="13">
      <c r="I290" s="3"/>
      <c r="J290" s="3"/>
      <c r="O290" s="2"/>
      <c r="P290" s="2"/>
      <c r="U290" s="2"/>
      <c r="V290" s="2"/>
    </row>
    <row r="291" spans="9:22" ht="13">
      <c r="I291" s="3"/>
      <c r="J291" s="3"/>
      <c r="O291" s="2"/>
      <c r="P291" s="2"/>
      <c r="U291" s="2"/>
      <c r="V291" s="2"/>
    </row>
    <row r="292" spans="9:22" ht="13">
      <c r="I292" s="3"/>
      <c r="J292" s="3"/>
      <c r="O292" s="2"/>
      <c r="P292" s="2"/>
      <c r="U292" s="2"/>
      <c r="V292" s="2"/>
    </row>
    <row r="293" spans="9:22" ht="13">
      <c r="I293" s="3"/>
      <c r="J293" s="3"/>
      <c r="O293" s="2"/>
      <c r="P293" s="2"/>
      <c r="U293" s="2"/>
      <c r="V293" s="2"/>
    </row>
    <row r="294" spans="9:22" ht="13">
      <c r="I294" s="3"/>
      <c r="J294" s="3"/>
      <c r="O294" s="2"/>
      <c r="P294" s="2"/>
      <c r="U294" s="2"/>
      <c r="V294" s="2"/>
    </row>
    <row r="295" spans="9:22" ht="13">
      <c r="I295" s="3"/>
      <c r="J295" s="3"/>
      <c r="O295" s="2"/>
      <c r="P295" s="2"/>
      <c r="U295" s="2"/>
      <c r="V295" s="2"/>
    </row>
    <row r="296" spans="9:22" ht="13">
      <c r="I296" s="3"/>
      <c r="J296" s="3"/>
      <c r="O296" s="2"/>
      <c r="P296" s="2"/>
      <c r="U296" s="2"/>
      <c r="V296" s="2"/>
    </row>
    <row r="297" spans="9:22" ht="13">
      <c r="I297" s="3"/>
      <c r="J297" s="3"/>
      <c r="O297" s="2"/>
      <c r="P297" s="2"/>
      <c r="U297" s="2"/>
      <c r="V297" s="2"/>
    </row>
    <row r="298" spans="9:22" ht="13">
      <c r="I298" s="3"/>
      <c r="J298" s="3"/>
      <c r="O298" s="2"/>
      <c r="P298" s="2"/>
      <c r="U298" s="2"/>
      <c r="V298" s="2"/>
    </row>
    <row r="299" spans="9:22" ht="13">
      <c r="I299" s="3"/>
      <c r="J299" s="3"/>
      <c r="O299" s="2"/>
      <c r="P299" s="2"/>
      <c r="U299" s="2"/>
      <c r="V299" s="2"/>
    </row>
    <row r="300" spans="9:22" ht="13">
      <c r="I300" s="3"/>
      <c r="J300" s="3"/>
      <c r="O300" s="2"/>
      <c r="P300" s="2"/>
      <c r="U300" s="2"/>
      <c r="V300" s="2"/>
    </row>
    <row r="301" spans="9:22" ht="13">
      <c r="I301" s="3"/>
      <c r="J301" s="3"/>
      <c r="O301" s="2"/>
      <c r="P301" s="2"/>
      <c r="U301" s="2"/>
      <c r="V301" s="2"/>
    </row>
    <row r="302" spans="9:22" ht="13">
      <c r="I302" s="3"/>
      <c r="J302" s="3"/>
      <c r="O302" s="2"/>
      <c r="P302" s="2"/>
      <c r="U302" s="2"/>
      <c r="V302" s="2"/>
    </row>
    <row r="303" spans="9:22" ht="13">
      <c r="I303" s="3"/>
      <c r="J303" s="3"/>
      <c r="O303" s="2"/>
      <c r="P303" s="2"/>
      <c r="U303" s="2"/>
      <c r="V303" s="2"/>
    </row>
    <row r="304" spans="9:22" ht="13">
      <c r="I304" s="3"/>
      <c r="J304" s="3"/>
      <c r="O304" s="2"/>
      <c r="P304" s="2"/>
      <c r="U304" s="2"/>
      <c r="V304" s="2"/>
    </row>
    <row r="305" spans="9:22" ht="13">
      <c r="I305" s="3"/>
      <c r="J305" s="3"/>
      <c r="O305" s="2"/>
      <c r="P305" s="2"/>
      <c r="U305" s="2"/>
      <c r="V305" s="2"/>
    </row>
    <row r="306" spans="9:22" ht="13">
      <c r="I306" s="3"/>
      <c r="J306" s="3"/>
      <c r="O306" s="2"/>
      <c r="P306" s="2"/>
      <c r="U306" s="2"/>
      <c r="V306" s="2"/>
    </row>
    <row r="307" spans="9:22" ht="13">
      <c r="I307" s="3"/>
      <c r="J307" s="3"/>
      <c r="O307" s="2"/>
      <c r="P307" s="2"/>
      <c r="U307" s="2"/>
      <c r="V307" s="2"/>
    </row>
    <row r="308" spans="9:22" ht="13">
      <c r="I308" s="3"/>
      <c r="J308" s="3"/>
      <c r="O308" s="2"/>
      <c r="P308" s="2"/>
      <c r="U308" s="2"/>
      <c r="V308" s="2"/>
    </row>
    <row r="309" spans="9:22" ht="13">
      <c r="I309" s="3"/>
      <c r="J309" s="3"/>
      <c r="O309" s="2"/>
      <c r="P309" s="2"/>
      <c r="U309" s="2"/>
      <c r="V309" s="2"/>
    </row>
    <row r="310" spans="9:22" ht="13">
      <c r="I310" s="3"/>
      <c r="J310" s="3"/>
      <c r="O310" s="2"/>
      <c r="P310" s="2"/>
      <c r="U310" s="2"/>
      <c r="V310" s="2"/>
    </row>
    <row r="311" spans="9:22" ht="13">
      <c r="I311" s="3"/>
      <c r="J311" s="3"/>
      <c r="O311" s="2"/>
      <c r="P311" s="2"/>
      <c r="U311" s="2"/>
      <c r="V311" s="2"/>
    </row>
    <row r="312" spans="9:22" ht="13">
      <c r="I312" s="3"/>
      <c r="J312" s="3"/>
      <c r="O312" s="2"/>
      <c r="P312" s="2"/>
      <c r="U312" s="2"/>
      <c r="V312" s="2"/>
    </row>
    <row r="313" spans="9:22" ht="13">
      <c r="I313" s="3"/>
      <c r="J313" s="3"/>
      <c r="O313" s="2"/>
      <c r="P313" s="2"/>
      <c r="U313" s="2"/>
      <c r="V313" s="2"/>
    </row>
    <row r="314" spans="9:22" ht="13">
      <c r="I314" s="3"/>
      <c r="J314" s="3"/>
      <c r="O314" s="2"/>
      <c r="P314" s="2"/>
      <c r="U314" s="2"/>
      <c r="V314" s="2"/>
    </row>
    <row r="315" spans="9:22" ht="13">
      <c r="I315" s="3"/>
      <c r="J315" s="3"/>
      <c r="O315" s="2"/>
      <c r="P315" s="2"/>
      <c r="U315" s="2"/>
      <c r="V315" s="2"/>
    </row>
    <row r="316" spans="9:22" ht="13">
      <c r="I316" s="3"/>
      <c r="J316" s="3"/>
      <c r="O316" s="2"/>
      <c r="P316" s="2"/>
      <c r="U316" s="2"/>
      <c r="V316" s="2"/>
    </row>
    <row r="317" spans="9:22" ht="13">
      <c r="I317" s="3"/>
      <c r="J317" s="3"/>
      <c r="O317" s="2"/>
      <c r="P317" s="2"/>
      <c r="U317" s="2"/>
      <c r="V317" s="2"/>
    </row>
    <row r="318" spans="9:22" ht="13">
      <c r="I318" s="3"/>
      <c r="J318" s="3"/>
      <c r="O318" s="2"/>
      <c r="P318" s="2"/>
      <c r="U318" s="2"/>
      <c r="V318" s="2"/>
    </row>
    <row r="319" spans="9:22" ht="13">
      <c r="I319" s="3"/>
      <c r="J319" s="3"/>
      <c r="O319" s="2"/>
      <c r="P319" s="2"/>
      <c r="U319" s="2"/>
      <c r="V319" s="2"/>
    </row>
    <row r="320" spans="9:22" ht="13">
      <c r="I320" s="3"/>
      <c r="J320" s="3"/>
      <c r="O320" s="2"/>
      <c r="P320" s="2"/>
      <c r="U320" s="2"/>
      <c r="V320" s="2"/>
    </row>
    <row r="321" spans="9:22" ht="13">
      <c r="I321" s="3"/>
      <c r="J321" s="3"/>
      <c r="O321" s="2"/>
      <c r="P321" s="2"/>
      <c r="U321" s="2"/>
      <c r="V321" s="2"/>
    </row>
    <row r="322" spans="9:22" ht="13">
      <c r="I322" s="3"/>
      <c r="J322" s="3"/>
      <c r="O322" s="2"/>
      <c r="P322" s="2"/>
      <c r="U322" s="2"/>
      <c r="V322" s="2"/>
    </row>
    <row r="323" spans="9:22" ht="13">
      <c r="I323" s="3"/>
      <c r="J323" s="3"/>
      <c r="O323" s="2"/>
      <c r="P323" s="2"/>
      <c r="U323" s="2"/>
      <c r="V323" s="2"/>
    </row>
    <row r="324" spans="9:22" ht="13">
      <c r="I324" s="3"/>
      <c r="J324" s="3"/>
      <c r="O324" s="2"/>
      <c r="P324" s="2"/>
      <c r="U324" s="2"/>
      <c r="V324" s="2"/>
    </row>
    <row r="325" spans="9:22" ht="13">
      <c r="I325" s="3"/>
      <c r="J325" s="3"/>
      <c r="O325" s="2"/>
      <c r="P325" s="2"/>
      <c r="U325" s="2"/>
      <c r="V325" s="2"/>
    </row>
    <row r="326" spans="9:22" ht="13">
      <c r="I326" s="3"/>
      <c r="J326" s="3"/>
      <c r="O326" s="2"/>
      <c r="P326" s="2"/>
      <c r="U326" s="2"/>
      <c r="V326" s="2"/>
    </row>
    <row r="327" spans="9:22" ht="13">
      <c r="I327" s="3"/>
      <c r="J327" s="3"/>
      <c r="O327" s="2"/>
      <c r="P327" s="2"/>
      <c r="U327" s="2"/>
      <c r="V327" s="2"/>
    </row>
    <row r="328" spans="9:22" ht="13">
      <c r="I328" s="3"/>
      <c r="J328" s="3"/>
      <c r="O328" s="2"/>
      <c r="P328" s="2"/>
      <c r="U328" s="2"/>
      <c r="V328" s="2"/>
    </row>
    <row r="329" spans="9:22" ht="13">
      <c r="I329" s="3"/>
      <c r="J329" s="3"/>
      <c r="O329" s="2"/>
      <c r="P329" s="2"/>
      <c r="U329" s="2"/>
      <c r="V329" s="2"/>
    </row>
    <row r="330" spans="9:22" ht="13">
      <c r="I330" s="3"/>
      <c r="J330" s="3"/>
      <c r="O330" s="2"/>
      <c r="P330" s="2"/>
      <c r="U330" s="2"/>
      <c r="V330" s="2"/>
    </row>
    <row r="331" spans="9:22" ht="13">
      <c r="I331" s="3"/>
      <c r="J331" s="3"/>
      <c r="O331" s="2"/>
      <c r="P331" s="2"/>
      <c r="U331" s="2"/>
      <c r="V331" s="2"/>
    </row>
    <row r="332" spans="9:22" ht="13">
      <c r="I332" s="3"/>
      <c r="J332" s="3"/>
      <c r="O332" s="2"/>
      <c r="P332" s="2"/>
      <c r="U332" s="2"/>
      <c r="V332" s="2"/>
    </row>
    <row r="333" spans="9:22" ht="13">
      <c r="I333" s="3"/>
      <c r="J333" s="3"/>
      <c r="O333" s="2"/>
      <c r="P333" s="2"/>
      <c r="U333" s="2"/>
      <c r="V333" s="2"/>
    </row>
    <row r="334" spans="9:22" ht="13">
      <c r="I334" s="3"/>
      <c r="J334" s="3"/>
      <c r="O334" s="2"/>
      <c r="P334" s="2"/>
      <c r="U334" s="2"/>
      <c r="V334" s="2"/>
    </row>
    <row r="335" spans="9:22" ht="13">
      <c r="I335" s="3"/>
      <c r="J335" s="3"/>
      <c r="O335" s="2"/>
      <c r="P335" s="2"/>
      <c r="U335" s="2"/>
      <c r="V335" s="2"/>
    </row>
    <row r="336" spans="9:22" ht="13">
      <c r="I336" s="3"/>
      <c r="J336" s="3"/>
      <c r="O336" s="2"/>
      <c r="P336" s="2"/>
      <c r="U336" s="2"/>
      <c r="V336" s="2"/>
    </row>
    <row r="337" spans="9:22" ht="13">
      <c r="I337" s="3"/>
      <c r="J337" s="3"/>
      <c r="O337" s="2"/>
      <c r="P337" s="2"/>
      <c r="U337" s="2"/>
      <c r="V337" s="2"/>
    </row>
    <row r="338" spans="9:22" ht="13">
      <c r="I338" s="3"/>
      <c r="J338" s="3"/>
      <c r="O338" s="2"/>
      <c r="P338" s="2"/>
      <c r="U338" s="2"/>
      <c r="V338" s="2"/>
    </row>
    <row r="339" spans="9:22" ht="13">
      <c r="I339" s="3"/>
      <c r="J339" s="3"/>
      <c r="O339" s="2"/>
      <c r="P339" s="2"/>
      <c r="U339" s="2"/>
      <c r="V339" s="2"/>
    </row>
    <row r="340" spans="9:22" ht="13">
      <c r="I340" s="3"/>
      <c r="J340" s="3"/>
      <c r="O340" s="2"/>
      <c r="P340" s="2"/>
      <c r="U340" s="2"/>
      <c r="V340" s="2"/>
    </row>
    <row r="341" spans="9:22" ht="13">
      <c r="I341" s="3"/>
      <c r="J341" s="3"/>
      <c r="O341" s="2"/>
      <c r="P341" s="2"/>
      <c r="U341" s="2"/>
      <c r="V341" s="2"/>
    </row>
    <row r="342" spans="9:22" ht="13">
      <c r="I342" s="3"/>
      <c r="J342" s="3"/>
      <c r="O342" s="2"/>
      <c r="P342" s="2"/>
      <c r="U342" s="2"/>
      <c r="V342" s="2"/>
    </row>
    <row r="343" spans="9:22" ht="13">
      <c r="I343" s="3"/>
      <c r="J343" s="3"/>
      <c r="O343" s="2"/>
      <c r="P343" s="2"/>
      <c r="U343" s="2"/>
      <c r="V343" s="2"/>
    </row>
    <row r="344" spans="9:22" ht="13">
      <c r="I344" s="3"/>
      <c r="J344" s="3"/>
      <c r="O344" s="2"/>
      <c r="P344" s="2"/>
      <c r="U344" s="2"/>
      <c r="V344" s="2"/>
    </row>
    <row r="345" spans="9:22" ht="13">
      <c r="I345" s="3"/>
      <c r="J345" s="3"/>
      <c r="O345" s="2"/>
      <c r="P345" s="2"/>
      <c r="U345" s="2"/>
      <c r="V345" s="2"/>
    </row>
    <row r="346" spans="9:22" ht="13">
      <c r="I346" s="3"/>
      <c r="J346" s="3"/>
      <c r="O346" s="2"/>
      <c r="P346" s="2"/>
      <c r="U346" s="2"/>
      <c r="V346" s="2"/>
    </row>
    <row r="347" spans="9:22" ht="13">
      <c r="I347" s="3"/>
      <c r="J347" s="3"/>
      <c r="O347" s="2"/>
      <c r="P347" s="2"/>
      <c r="U347" s="2"/>
      <c r="V347" s="2"/>
    </row>
    <row r="348" spans="9:22" ht="13">
      <c r="I348" s="3"/>
      <c r="J348" s="3"/>
      <c r="O348" s="2"/>
      <c r="P348" s="2"/>
      <c r="U348" s="2"/>
      <c r="V348" s="2"/>
    </row>
    <row r="349" spans="9:22" ht="13">
      <c r="I349" s="3"/>
      <c r="J349" s="3"/>
      <c r="O349" s="2"/>
      <c r="P349" s="2"/>
      <c r="U349" s="2"/>
      <c r="V349" s="2"/>
    </row>
    <row r="350" spans="9:22" ht="13">
      <c r="I350" s="3"/>
      <c r="J350" s="3"/>
      <c r="O350" s="2"/>
      <c r="P350" s="2"/>
      <c r="U350" s="2"/>
      <c r="V350" s="2"/>
    </row>
    <row r="351" spans="9:22" ht="13">
      <c r="I351" s="3"/>
      <c r="J351" s="3"/>
      <c r="O351" s="2"/>
      <c r="P351" s="2"/>
      <c r="U351" s="2"/>
      <c r="V351" s="2"/>
    </row>
    <row r="352" spans="9:22" ht="13">
      <c r="I352" s="3"/>
      <c r="J352" s="3"/>
      <c r="O352" s="2"/>
      <c r="P352" s="2"/>
      <c r="U352" s="2"/>
      <c r="V352" s="2"/>
    </row>
    <row r="353" spans="9:22" ht="13">
      <c r="I353" s="3"/>
      <c r="J353" s="3"/>
      <c r="O353" s="2"/>
      <c r="P353" s="2"/>
      <c r="U353" s="2"/>
      <c r="V353" s="2"/>
    </row>
    <row r="354" spans="9:22" ht="13">
      <c r="I354" s="3"/>
      <c r="J354" s="3"/>
      <c r="O354" s="2"/>
      <c r="P354" s="2"/>
      <c r="U354" s="2"/>
      <c r="V354" s="2"/>
    </row>
    <row r="355" spans="9:22" ht="13">
      <c r="I355" s="3"/>
      <c r="J355" s="3"/>
      <c r="O355" s="2"/>
      <c r="P355" s="2"/>
      <c r="U355" s="2"/>
      <c r="V355" s="2"/>
    </row>
    <row r="356" spans="9:22" ht="13">
      <c r="I356" s="3"/>
      <c r="J356" s="3"/>
      <c r="O356" s="2"/>
      <c r="P356" s="2"/>
      <c r="U356" s="2"/>
      <c r="V356" s="2"/>
    </row>
    <row r="357" spans="9:22" ht="13">
      <c r="I357" s="3"/>
      <c r="J357" s="3"/>
      <c r="O357" s="2"/>
      <c r="P357" s="2"/>
      <c r="U357" s="2"/>
      <c r="V357" s="2"/>
    </row>
    <row r="358" spans="9:22" ht="13">
      <c r="I358" s="3"/>
      <c r="J358" s="3"/>
      <c r="O358" s="2"/>
      <c r="P358" s="2"/>
      <c r="U358" s="2"/>
      <c r="V358" s="2"/>
    </row>
    <row r="359" spans="9:22" ht="13">
      <c r="I359" s="3"/>
      <c r="J359" s="3"/>
      <c r="O359" s="2"/>
      <c r="P359" s="2"/>
      <c r="U359" s="2"/>
      <c r="V359" s="2"/>
    </row>
    <row r="360" spans="9:22" ht="13">
      <c r="I360" s="3"/>
      <c r="J360" s="3"/>
      <c r="O360" s="2"/>
      <c r="P360" s="2"/>
      <c r="U360" s="2"/>
      <c r="V360" s="2"/>
    </row>
    <row r="361" spans="9:22" ht="13">
      <c r="I361" s="3"/>
      <c r="J361" s="3"/>
      <c r="O361" s="2"/>
      <c r="P361" s="2"/>
      <c r="U361" s="2"/>
      <c r="V361" s="2"/>
    </row>
    <row r="362" spans="9:22" ht="13">
      <c r="I362" s="3"/>
      <c r="J362" s="3"/>
      <c r="O362" s="2"/>
      <c r="P362" s="2"/>
      <c r="U362" s="2"/>
      <c r="V362" s="2"/>
    </row>
    <row r="363" spans="9:22" ht="13">
      <c r="I363" s="3"/>
      <c r="J363" s="3"/>
      <c r="O363" s="2"/>
      <c r="P363" s="2"/>
      <c r="U363" s="2"/>
      <c r="V363" s="2"/>
    </row>
    <row r="364" spans="9:22" ht="13">
      <c r="I364" s="3"/>
      <c r="J364" s="3"/>
      <c r="O364" s="2"/>
      <c r="P364" s="2"/>
      <c r="U364" s="2"/>
      <c r="V364" s="2"/>
    </row>
    <row r="365" spans="9:22" ht="13">
      <c r="I365" s="3"/>
      <c r="J365" s="3"/>
      <c r="O365" s="2"/>
      <c r="P365" s="2"/>
      <c r="U365" s="2"/>
      <c r="V365" s="2"/>
    </row>
    <row r="366" spans="9:22" ht="13">
      <c r="I366" s="3"/>
      <c r="J366" s="3"/>
      <c r="O366" s="2"/>
      <c r="P366" s="2"/>
      <c r="U366" s="2"/>
      <c r="V366" s="2"/>
    </row>
    <row r="367" spans="9:22" ht="13">
      <c r="I367" s="3"/>
      <c r="J367" s="3"/>
      <c r="O367" s="2"/>
      <c r="P367" s="2"/>
      <c r="U367" s="2"/>
      <c r="V367" s="2"/>
    </row>
    <row r="368" spans="9:22" ht="13">
      <c r="I368" s="3"/>
      <c r="J368" s="3"/>
      <c r="O368" s="2"/>
      <c r="P368" s="2"/>
      <c r="U368" s="2"/>
      <c r="V368" s="2"/>
    </row>
    <row r="369" spans="9:22" ht="13">
      <c r="I369" s="3"/>
      <c r="J369" s="3"/>
      <c r="O369" s="2"/>
      <c r="P369" s="2"/>
      <c r="U369" s="2"/>
      <c r="V369" s="2"/>
    </row>
    <row r="370" spans="9:22" ht="13">
      <c r="I370" s="3"/>
      <c r="J370" s="3"/>
      <c r="O370" s="2"/>
      <c r="P370" s="2"/>
      <c r="U370" s="2"/>
      <c r="V370" s="2"/>
    </row>
    <row r="371" spans="9:22" ht="13">
      <c r="I371" s="3"/>
      <c r="J371" s="3"/>
      <c r="O371" s="2"/>
      <c r="P371" s="2"/>
      <c r="U371" s="2"/>
      <c r="V371" s="2"/>
    </row>
    <row r="372" spans="9:22" ht="13">
      <c r="I372" s="3"/>
      <c r="J372" s="3"/>
      <c r="O372" s="2"/>
      <c r="P372" s="2"/>
      <c r="U372" s="2"/>
      <c r="V372" s="2"/>
    </row>
    <row r="373" spans="9:22" ht="13">
      <c r="I373" s="3"/>
      <c r="J373" s="3"/>
      <c r="O373" s="2"/>
      <c r="P373" s="2"/>
      <c r="U373" s="2"/>
      <c r="V373" s="2"/>
    </row>
    <row r="374" spans="9:22" ht="13">
      <c r="I374" s="3"/>
      <c r="J374" s="3"/>
      <c r="O374" s="2"/>
      <c r="P374" s="2"/>
      <c r="U374" s="2"/>
      <c r="V374" s="2"/>
    </row>
    <row r="375" spans="9:22" ht="13">
      <c r="I375" s="3"/>
      <c r="J375" s="3"/>
      <c r="O375" s="2"/>
      <c r="P375" s="2"/>
      <c r="U375" s="2"/>
      <c r="V375" s="2"/>
    </row>
    <row r="376" spans="9:22" ht="13">
      <c r="I376" s="3"/>
      <c r="J376" s="3"/>
      <c r="O376" s="2"/>
      <c r="P376" s="2"/>
      <c r="U376" s="2"/>
      <c r="V376" s="2"/>
    </row>
    <row r="377" spans="9:22" ht="13">
      <c r="I377" s="3"/>
      <c r="J377" s="3"/>
      <c r="O377" s="2"/>
      <c r="P377" s="2"/>
      <c r="U377" s="2"/>
      <c r="V377" s="2"/>
    </row>
    <row r="378" spans="9:22" ht="13">
      <c r="I378" s="3"/>
      <c r="J378" s="3"/>
      <c r="O378" s="2"/>
      <c r="P378" s="2"/>
      <c r="U378" s="2"/>
      <c r="V378" s="2"/>
    </row>
    <row r="379" spans="9:22" ht="13">
      <c r="I379" s="3"/>
      <c r="J379" s="3"/>
      <c r="O379" s="2"/>
      <c r="P379" s="2"/>
      <c r="U379" s="2"/>
      <c r="V379" s="2"/>
    </row>
    <row r="380" spans="9:22" ht="13">
      <c r="I380" s="3"/>
      <c r="J380" s="3"/>
      <c r="O380" s="2"/>
      <c r="P380" s="2"/>
      <c r="U380" s="2"/>
      <c r="V380" s="2"/>
    </row>
    <row r="381" spans="9:22" ht="13">
      <c r="I381" s="3"/>
      <c r="J381" s="3"/>
      <c r="O381" s="2"/>
      <c r="P381" s="2"/>
      <c r="U381" s="2"/>
      <c r="V381" s="2"/>
    </row>
    <row r="382" spans="9:22" ht="13">
      <c r="I382" s="3"/>
      <c r="J382" s="3"/>
      <c r="O382" s="2"/>
      <c r="P382" s="2"/>
      <c r="U382" s="2"/>
      <c r="V382" s="2"/>
    </row>
    <row r="383" spans="9:22" ht="13">
      <c r="I383" s="3"/>
      <c r="J383" s="3"/>
      <c r="O383" s="2"/>
      <c r="P383" s="2"/>
      <c r="U383" s="2"/>
      <c r="V383" s="2"/>
    </row>
    <row r="384" spans="9:22" ht="13">
      <c r="I384" s="3"/>
      <c r="J384" s="3"/>
      <c r="O384" s="2"/>
      <c r="P384" s="2"/>
      <c r="U384" s="2"/>
      <c r="V384" s="2"/>
    </row>
    <row r="385" spans="9:22" ht="13">
      <c r="I385" s="3"/>
      <c r="J385" s="3"/>
      <c r="O385" s="2"/>
      <c r="P385" s="2"/>
      <c r="U385" s="2"/>
      <c r="V385" s="2"/>
    </row>
    <row r="386" spans="9:22" ht="13">
      <c r="I386" s="3"/>
      <c r="J386" s="3"/>
      <c r="O386" s="2"/>
      <c r="P386" s="2"/>
      <c r="U386" s="2"/>
      <c r="V386" s="2"/>
    </row>
    <row r="387" spans="9:22" ht="13">
      <c r="I387" s="3"/>
      <c r="J387" s="3"/>
      <c r="O387" s="2"/>
      <c r="P387" s="2"/>
      <c r="U387" s="2"/>
      <c r="V387" s="2"/>
    </row>
    <row r="388" spans="9:22" ht="13">
      <c r="I388" s="3"/>
      <c r="J388" s="3"/>
      <c r="O388" s="2"/>
      <c r="P388" s="2"/>
      <c r="U388" s="2"/>
      <c r="V388" s="2"/>
    </row>
    <row r="389" spans="9:22" ht="13">
      <c r="I389" s="3"/>
      <c r="J389" s="3"/>
      <c r="O389" s="2"/>
      <c r="P389" s="2"/>
      <c r="U389" s="2"/>
      <c r="V389" s="2"/>
    </row>
    <row r="390" spans="9:22" ht="13">
      <c r="I390" s="3"/>
      <c r="J390" s="3"/>
      <c r="O390" s="2"/>
      <c r="P390" s="2"/>
      <c r="U390" s="2"/>
      <c r="V390" s="2"/>
    </row>
    <row r="391" spans="9:22" ht="13">
      <c r="I391" s="3"/>
      <c r="J391" s="3"/>
      <c r="O391" s="2"/>
      <c r="P391" s="2"/>
      <c r="U391" s="2"/>
      <c r="V391" s="2"/>
    </row>
    <row r="392" spans="9:22" ht="13">
      <c r="I392" s="3"/>
      <c r="J392" s="3"/>
      <c r="O392" s="2"/>
      <c r="P392" s="2"/>
      <c r="U392" s="2"/>
      <c r="V392" s="2"/>
    </row>
    <row r="393" spans="9:22" ht="13">
      <c r="I393" s="3"/>
      <c r="J393" s="3"/>
      <c r="O393" s="2"/>
      <c r="P393" s="2"/>
      <c r="U393" s="2"/>
      <c r="V393" s="2"/>
    </row>
    <row r="394" spans="9:22" ht="13">
      <c r="I394" s="3"/>
      <c r="J394" s="3"/>
      <c r="O394" s="2"/>
      <c r="P394" s="2"/>
      <c r="U394" s="2"/>
      <c r="V394" s="2"/>
    </row>
    <row r="395" spans="9:22" ht="13">
      <c r="I395" s="3"/>
      <c r="J395" s="3"/>
      <c r="O395" s="2"/>
      <c r="P395" s="2"/>
      <c r="U395" s="2"/>
      <c r="V395" s="2"/>
    </row>
    <row r="396" spans="9:22" ht="13">
      <c r="I396" s="3"/>
      <c r="J396" s="3"/>
      <c r="O396" s="2"/>
      <c r="P396" s="2"/>
      <c r="U396" s="2"/>
      <c r="V396" s="2"/>
    </row>
    <row r="397" spans="9:22" ht="13">
      <c r="I397" s="3"/>
      <c r="J397" s="3"/>
      <c r="O397" s="2"/>
      <c r="P397" s="2"/>
      <c r="U397" s="2"/>
      <c r="V397" s="2"/>
    </row>
    <row r="398" spans="9:22" ht="13">
      <c r="I398" s="3"/>
      <c r="J398" s="3"/>
      <c r="O398" s="2"/>
      <c r="P398" s="2"/>
      <c r="U398" s="2"/>
      <c r="V398" s="2"/>
    </row>
    <row r="399" spans="9:22" ht="13">
      <c r="I399" s="3"/>
      <c r="J399" s="3"/>
      <c r="O399" s="2"/>
      <c r="P399" s="2"/>
      <c r="U399" s="2"/>
      <c r="V399" s="2"/>
    </row>
    <row r="400" spans="9:22" ht="13">
      <c r="I400" s="3"/>
      <c r="J400" s="3"/>
      <c r="O400" s="2"/>
      <c r="P400" s="2"/>
      <c r="U400" s="2"/>
      <c r="V400" s="2"/>
    </row>
    <row r="401" spans="9:22" ht="13">
      <c r="I401" s="3"/>
      <c r="J401" s="3"/>
      <c r="O401" s="2"/>
      <c r="P401" s="2"/>
      <c r="U401" s="2"/>
      <c r="V401" s="2"/>
    </row>
    <row r="402" spans="9:22" ht="13">
      <c r="I402" s="3"/>
      <c r="J402" s="3"/>
      <c r="O402" s="2"/>
      <c r="P402" s="2"/>
      <c r="U402" s="2"/>
      <c r="V402" s="2"/>
    </row>
    <row r="403" spans="9:22" ht="13">
      <c r="I403" s="3"/>
      <c r="J403" s="3"/>
      <c r="O403" s="2"/>
      <c r="P403" s="2"/>
      <c r="U403" s="2"/>
      <c r="V403" s="2"/>
    </row>
    <row r="404" spans="9:22" ht="13">
      <c r="I404" s="3"/>
      <c r="J404" s="3"/>
      <c r="O404" s="2"/>
      <c r="P404" s="2"/>
      <c r="U404" s="2"/>
      <c r="V404" s="2"/>
    </row>
    <row r="405" spans="9:22" ht="13">
      <c r="I405" s="3"/>
      <c r="J405" s="3"/>
      <c r="O405" s="2"/>
      <c r="P405" s="2"/>
      <c r="U405" s="2"/>
      <c r="V405" s="2"/>
    </row>
    <row r="406" spans="9:22" ht="13">
      <c r="I406" s="3"/>
      <c r="J406" s="3"/>
      <c r="O406" s="2"/>
      <c r="P406" s="2"/>
      <c r="U406" s="2"/>
      <c r="V406" s="2"/>
    </row>
    <row r="407" spans="9:22" ht="13">
      <c r="I407" s="3"/>
      <c r="J407" s="3"/>
      <c r="O407" s="2"/>
      <c r="P407" s="2"/>
      <c r="U407" s="2"/>
      <c r="V407" s="2"/>
    </row>
    <row r="408" spans="9:22" ht="13">
      <c r="I408" s="3"/>
      <c r="J408" s="3"/>
      <c r="O408" s="2"/>
      <c r="P408" s="2"/>
      <c r="U408" s="2"/>
      <c r="V408" s="2"/>
    </row>
    <row r="409" spans="9:22" ht="13">
      <c r="I409" s="3"/>
      <c r="J409" s="3"/>
      <c r="O409" s="2"/>
      <c r="P409" s="2"/>
      <c r="U409" s="2"/>
      <c r="V409" s="2"/>
    </row>
    <row r="410" spans="9:22" ht="13">
      <c r="I410" s="3"/>
      <c r="J410" s="3"/>
      <c r="O410" s="2"/>
      <c r="P410" s="2"/>
      <c r="U410" s="2"/>
      <c r="V410" s="2"/>
    </row>
    <row r="411" spans="9:22" ht="13">
      <c r="I411" s="3"/>
      <c r="J411" s="3"/>
      <c r="O411" s="2"/>
      <c r="P411" s="2"/>
      <c r="U411" s="2"/>
      <c r="V411" s="2"/>
    </row>
    <row r="412" spans="9:22" ht="13">
      <c r="I412" s="3"/>
      <c r="J412" s="3"/>
      <c r="O412" s="2"/>
      <c r="P412" s="2"/>
      <c r="U412" s="2"/>
      <c r="V412" s="2"/>
    </row>
    <row r="413" spans="9:22" ht="13">
      <c r="I413" s="3"/>
      <c r="J413" s="3"/>
      <c r="O413" s="2"/>
      <c r="P413" s="2"/>
      <c r="U413" s="2"/>
      <c r="V413" s="2"/>
    </row>
    <row r="414" spans="9:22" ht="13">
      <c r="I414" s="3"/>
      <c r="J414" s="3"/>
      <c r="O414" s="2"/>
      <c r="P414" s="2"/>
      <c r="U414" s="2"/>
      <c r="V414" s="2"/>
    </row>
    <row r="415" spans="9:22" ht="13">
      <c r="I415" s="3"/>
      <c r="J415" s="3"/>
      <c r="O415" s="2"/>
      <c r="P415" s="2"/>
      <c r="U415" s="2"/>
      <c r="V415" s="2"/>
    </row>
    <row r="416" spans="9:22" ht="13">
      <c r="I416" s="3"/>
      <c r="J416" s="3"/>
      <c r="O416" s="2"/>
      <c r="P416" s="2"/>
      <c r="U416" s="2"/>
      <c r="V416" s="2"/>
    </row>
    <row r="417" spans="9:22" ht="13">
      <c r="I417" s="3"/>
      <c r="J417" s="3"/>
      <c r="O417" s="2"/>
      <c r="P417" s="2"/>
      <c r="U417" s="2"/>
      <c r="V417" s="2"/>
    </row>
    <row r="418" spans="9:22" ht="13">
      <c r="I418" s="3"/>
      <c r="J418" s="3"/>
      <c r="O418" s="2"/>
      <c r="P418" s="2"/>
      <c r="U418" s="2"/>
      <c r="V418" s="2"/>
    </row>
    <row r="419" spans="9:22" ht="13">
      <c r="I419" s="3"/>
      <c r="J419" s="3"/>
      <c r="O419" s="2"/>
      <c r="P419" s="2"/>
      <c r="U419" s="2"/>
      <c r="V419" s="2"/>
    </row>
    <row r="420" spans="9:22" ht="13">
      <c r="I420" s="3"/>
      <c r="J420" s="3"/>
      <c r="O420" s="2"/>
      <c r="P420" s="2"/>
      <c r="U420" s="2"/>
      <c r="V420" s="2"/>
    </row>
    <row r="421" spans="9:22" ht="13">
      <c r="I421" s="3"/>
      <c r="J421" s="3"/>
      <c r="O421" s="2"/>
      <c r="P421" s="2"/>
      <c r="U421" s="2"/>
      <c r="V421" s="2"/>
    </row>
    <row r="422" spans="9:22" ht="13">
      <c r="I422" s="3"/>
      <c r="J422" s="3"/>
      <c r="O422" s="2"/>
      <c r="P422" s="2"/>
      <c r="U422" s="2"/>
      <c r="V422" s="2"/>
    </row>
    <row r="423" spans="9:22" ht="13">
      <c r="I423" s="3"/>
      <c r="J423" s="3"/>
      <c r="O423" s="2"/>
      <c r="P423" s="2"/>
      <c r="U423" s="2"/>
      <c r="V423" s="2"/>
    </row>
    <row r="424" spans="9:22" ht="13">
      <c r="I424" s="3"/>
      <c r="J424" s="3"/>
      <c r="O424" s="2"/>
      <c r="P424" s="2"/>
      <c r="U424" s="2"/>
      <c r="V424" s="2"/>
    </row>
    <row r="425" spans="9:22" ht="13">
      <c r="I425" s="3"/>
      <c r="J425" s="3"/>
      <c r="O425" s="2"/>
      <c r="P425" s="2"/>
      <c r="U425" s="2"/>
      <c r="V425" s="2"/>
    </row>
    <row r="426" spans="9:22" ht="13">
      <c r="I426" s="3"/>
      <c r="J426" s="3"/>
      <c r="O426" s="2"/>
      <c r="P426" s="2"/>
      <c r="U426" s="2"/>
      <c r="V426" s="2"/>
    </row>
    <row r="427" spans="9:22" ht="13">
      <c r="I427" s="3"/>
      <c r="J427" s="3"/>
      <c r="O427" s="2"/>
      <c r="P427" s="2"/>
      <c r="U427" s="2"/>
      <c r="V427" s="2"/>
    </row>
    <row r="428" spans="9:22" ht="13">
      <c r="I428" s="3"/>
      <c r="J428" s="3"/>
      <c r="O428" s="2"/>
      <c r="P428" s="2"/>
      <c r="U428" s="2"/>
      <c r="V428" s="2"/>
    </row>
    <row r="429" spans="9:22" ht="13">
      <c r="I429" s="3"/>
      <c r="J429" s="3"/>
      <c r="O429" s="2"/>
      <c r="P429" s="2"/>
      <c r="U429" s="2"/>
      <c r="V429" s="2"/>
    </row>
    <row r="430" spans="9:22" ht="13">
      <c r="I430" s="3"/>
      <c r="J430" s="3"/>
      <c r="O430" s="2"/>
      <c r="P430" s="2"/>
      <c r="U430" s="2"/>
      <c r="V430" s="2"/>
    </row>
    <row r="431" spans="9:22" ht="13">
      <c r="I431" s="3"/>
      <c r="J431" s="3"/>
      <c r="O431" s="2"/>
      <c r="P431" s="2"/>
      <c r="U431" s="2"/>
      <c r="V431" s="2"/>
    </row>
    <row r="432" spans="9:22" ht="13">
      <c r="I432" s="3"/>
      <c r="J432" s="3"/>
      <c r="O432" s="2"/>
      <c r="P432" s="2"/>
      <c r="U432" s="2"/>
      <c r="V432" s="2"/>
    </row>
    <row r="433" spans="9:22" ht="13">
      <c r="I433" s="3"/>
      <c r="J433" s="3"/>
      <c r="O433" s="2"/>
      <c r="P433" s="2"/>
      <c r="U433" s="2"/>
      <c r="V433" s="2"/>
    </row>
    <row r="434" spans="9:22" ht="13">
      <c r="I434" s="3"/>
      <c r="J434" s="3"/>
      <c r="O434" s="2"/>
      <c r="P434" s="2"/>
      <c r="U434" s="2"/>
      <c r="V434" s="2"/>
    </row>
    <row r="435" spans="9:22" ht="13">
      <c r="I435" s="3"/>
      <c r="J435" s="3"/>
      <c r="O435" s="2"/>
      <c r="P435" s="2"/>
      <c r="U435" s="2"/>
      <c r="V435" s="2"/>
    </row>
    <row r="436" spans="9:22" ht="13">
      <c r="I436" s="3"/>
      <c r="J436" s="3"/>
      <c r="O436" s="2"/>
      <c r="P436" s="2"/>
      <c r="U436" s="2"/>
      <c r="V436" s="2"/>
    </row>
    <row r="437" spans="9:22" ht="13">
      <c r="I437" s="3"/>
      <c r="J437" s="3"/>
      <c r="O437" s="2"/>
      <c r="P437" s="2"/>
      <c r="U437" s="2"/>
      <c r="V437" s="2"/>
    </row>
    <row r="438" spans="9:22" ht="13">
      <c r="I438" s="3"/>
      <c r="J438" s="3"/>
      <c r="O438" s="2"/>
      <c r="P438" s="2"/>
      <c r="U438" s="2"/>
      <c r="V438" s="2"/>
    </row>
    <row r="439" spans="9:22" ht="13">
      <c r="I439" s="3"/>
      <c r="J439" s="3"/>
      <c r="O439" s="2"/>
      <c r="P439" s="2"/>
      <c r="U439" s="2"/>
      <c r="V439" s="2"/>
    </row>
    <row r="440" spans="9:22" ht="13">
      <c r="I440" s="3"/>
      <c r="J440" s="3"/>
      <c r="O440" s="2"/>
      <c r="P440" s="2"/>
      <c r="U440" s="2"/>
      <c r="V440" s="2"/>
    </row>
    <row r="441" spans="9:22" ht="13">
      <c r="I441" s="3"/>
      <c r="J441" s="3"/>
      <c r="O441" s="2"/>
      <c r="P441" s="2"/>
      <c r="U441" s="2"/>
      <c r="V441" s="2"/>
    </row>
    <row r="442" spans="9:22" ht="13">
      <c r="I442" s="3"/>
      <c r="J442" s="3"/>
      <c r="O442" s="2"/>
      <c r="P442" s="2"/>
      <c r="U442" s="2"/>
      <c r="V442" s="2"/>
    </row>
    <row r="443" spans="9:22" ht="13">
      <c r="I443" s="3"/>
      <c r="J443" s="3"/>
      <c r="O443" s="2"/>
      <c r="P443" s="2"/>
      <c r="U443" s="2"/>
      <c r="V443" s="2"/>
    </row>
    <row r="444" spans="9:22" ht="13">
      <c r="I444" s="3"/>
      <c r="J444" s="3"/>
      <c r="O444" s="2"/>
      <c r="P444" s="2"/>
      <c r="U444" s="2"/>
      <c r="V444" s="2"/>
    </row>
    <row r="445" spans="9:22" ht="13">
      <c r="I445" s="3"/>
      <c r="J445" s="3"/>
      <c r="O445" s="2"/>
      <c r="P445" s="2"/>
      <c r="U445" s="2"/>
      <c r="V445" s="2"/>
    </row>
    <row r="446" spans="9:22" ht="13">
      <c r="I446" s="3"/>
      <c r="J446" s="3"/>
      <c r="O446" s="2"/>
      <c r="P446" s="2"/>
      <c r="U446" s="2"/>
      <c r="V446" s="2"/>
    </row>
    <row r="447" spans="9:22" ht="13">
      <c r="I447" s="3"/>
      <c r="J447" s="3"/>
      <c r="O447" s="2"/>
      <c r="P447" s="2"/>
      <c r="U447" s="2"/>
      <c r="V447" s="2"/>
    </row>
    <row r="448" spans="9:22" ht="13">
      <c r="I448" s="3"/>
      <c r="J448" s="3"/>
      <c r="O448" s="2"/>
      <c r="P448" s="2"/>
      <c r="U448" s="2"/>
      <c r="V448" s="2"/>
    </row>
    <row r="449" spans="9:22" ht="13">
      <c r="I449" s="3"/>
      <c r="J449" s="3"/>
      <c r="O449" s="2"/>
      <c r="P449" s="2"/>
      <c r="U449" s="2"/>
      <c r="V449" s="2"/>
    </row>
    <row r="450" spans="9:22" ht="13">
      <c r="I450" s="3"/>
      <c r="J450" s="3"/>
      <c r="O450" s="2"/>
      <c r="P450" s="2"/>
      <c r="U450" s="2"/>
      <c r="V450" s="2"/>
    </row>
    <row r="451" spans="9:22" ht="13">
      <c r="I451" s="3"/>
      <c r="J451" s="3"/>
      <c r="O451" s="2"/>
      <c r="P451" s="2"/>
      <c r="U451" s="2"/>
      <c r="V451" s="2"/>
    </row>
    <row r="452" spans="9:22" ht="13">
      <c r="I452" s="3"/>
      <c r="J452" s="3"/>
      <c r="O452" s="2"/>
      <c r="P452" s="2"/>
      <c r="U452" s="2"/>
      <c r="V452" s="2"/>
    </row>
    <row r="453" spans="9:22" ht="13">
      <c r="I453" s="3"/>
      <c r="J453" s="3"/>
      <c r="O453" s="2"/>
      <c r="P453" s="2"/>
      <c r="U453" s="2"/>
      <c r="V453" s="2"/>
    </row>
    <row r="454" spans="9:22" ht="13">
      <c r="I454" s="3"/>
      <c r="J454" s="3"/>
      <c r="O454" s="2"/>
      <c r="P454" s="2"/>
      <c r="U454" s="2"/>
      <c r="V454" s="2"/>
    </row>
    <row r="455" spans="9:22" ht="13">
      <c r="I455" s="3"/>
      <c r="J455" s="3"/>
      <c r="O455" s="2"/>
      <c r="P455" s="2"/>
      <c r="U455" s="2"/>
      <c r="V455" s="2"/>
    </row>
    <row r="456" spans="9:22" ht="13">
      <c r="I456" s="3"/>
      <c r="J456" s="3"/>
      <c r="O456" s="2"/>
      <c r="P456" s="2"/>
      <c r="U456" s="2"/>
      <c r="V456" s="2"/>
    </row>
    <row r="457" spans="9:22" ht="13">
      <c r="I457" s="3"/>
      <c r="J457" s="3"/>
      <c r="O457" s="2"/>
      <c r="P457" s="2"/>
      <c r="U457" s="2"/>
      <c r="V457" s="2"/>
    </row>
    <row r="458" spans="9:22" ht="13">
      <c r="I458" s="3"/>
      <c r="J458" s="3"/>
      <c r="O458" s="2"/>
      <c r="P458" s="2"/>
      <c r="U458" s="2"/>
      <c r="V458" s="2"/>
    </row>
    <row r="459" spans="9:22" ht="13">
      <c r="I459" s="3"/>
      <c r="J459" s="3"/>
      <c r="O459" s="2"/>
      <c r="P459" s="2"/>
      <c r="U459" s="2"/>
      <c r="V459" s="2"/>
    </row>
    <row r="460" spans="9:22" ht="13">
      <c r="I460" s="3"/>
      <c r="J460" s="3"/>
      <c r="O460" s="2"/>
      <c r="P460" s="2"/>
      <c r="U460" s="2"/>
      <c r="V460" s="2"/>
    </row>
    <row r="461" spans="9:22" ht="13">
      <c r="I461" s="3"/>
      <c r="J461" s="3"/>
      <c r="O461" s="2"/>
      <c r="P461" s="2"/>
      <c r="U461" s="2"/>
      <c r="V461" s="2"/>
    </row>
    <row r="462" spans="9:22" ht="13">
      <c r="I462" s="3"/>
      <c r="J462" s="3"/>
      <c r="O462" s="2"/>
      <c r="P462" s="2"/>
      <c r="U462" s="2"/>
      <c r="V462" s="2"/>
    </row>
    <row r="463" spans="9:22" ht="13">
      <c r="I463" s="3"/>
      <c r="J463" s="3"/>
      <c r="O463" s="2"/>
      <c r="P463" s="2"/>
      <c r="U463" s="2"/>
      <c r="V463" s="2"/>
    </row>
    <row r="464" spans="9:22" ht="13">
      <c r="I464" s="3"/>
      <c r="J464" s="3"/>
      <c r="O464" s="2"/>
      <c r="P464" s="2"/>
      <c r="U464" s="2"/>
      <c r="V464" s="2"/>
    </row>
    <row r="465" spans="9:22" ht="13">
      <c r="I465" s="3"/>
      <c r="J465" s="3"/>
      <c r="O465" s="2"/>
      <c r="P465" s="2"/>
      <c r="U465" s="2"/>
      <c r="V465" s="2"/>
    </row>
    <row r="466" spans="9:22" ht="13">
      <c r="I466" s="3"/>
      <c r="J466" s="3"/>
      <c r="O466" s="2"/>
      <c r="P466" s="2"/>
      <c r="U466" s="2"/>
      <c r="V466" s="2"/>
    </row>
    <row r="467" spans="9:22" ht="13">
      <c r="I467" s="3"/>
      <c r="J467" s="3"/>
      <c r="O467" s="2"/>
      <c r="P467" s="2"/>
      <c r="U467" s="2"/>
      <c r="V467" s="2"/>
    </row>
    <row r="468" spans="9:22" ht="13">
      <c r="I468" s="3"/>
      <c r="J468" s="3"/>
      <c r="O468" s="2"/>
      <c r="P468" s="2"/>
      <c r="U468" s="2"/>
      <c r="V468" s="2"/>
    </row>
    <row r="469" spans="9:22" ht="13">
      <c r="I469" s="3"/>
      <c r="J469" s="3"/>
      <c r="O469" s="2"/>
      <c r="P469" s="2"/>
      <c r="U469" s="2"/>
      <c r="V469" s="2"/>
    </row>
    <row r="470" spans="9:22" ht="13">
      <c r="I470" s="3"/>
      <c r="J470" s="3"/>
      <c r="O470" s="2"/>
      <c r="P470" s="2"/>
      <c r="U470" s="2"/>
      <c r="V470" s="2"/>
    </row>
    <row r="471" spans="9:22" ht="13">
      <c r="I471" s="3"/>
      <c r="J471" s="3"/>
      <c r="O471" s="2"/>
      <c r="P471" s="2"/>
      <c r="U471" s="2"/>
      <c r="V471" s="2"/>
    </row>
    <row r="472" spans="9:22" ht="13">
      <c r="I472" s="3"/>
      <c r="J472" s="3"/>
      <c r="O472" s="2"/>
      <c r="P472" s="2"/>
      <c r="U472" s="2"/>
      <c r="V472" s="2"/>
    </row>
    <row r="473" spans="9:22" ht="13">
      <c r="I473" s="3"/>
      <c r="J473" s="3"/>
      <c r="O473" s="2"/>
      <c r="P473" s="2"/>
      <c r="U473" s="2"/>
      <c r="V473" s="2"/>
    </row>
    <row r="474" spans="9:22" ht="13">
      <c r="I474" s="3"/>
      <c r="J474" s="3"/>
      <c r="O474" s="2"/>
      <c r="P474" s="2"/>
      <c r="U474" s="2"/>
      <c r="V474" s="2"/>
    </row>
    <row r="475" spans="9:22" ht="13">
      <c r="I475" s="3"/>
      <c r="J475" s="3"/>
      <c r="O475" s="2"/>
      <c r="P475" s="2"/>
      <c r="U475" s="2"/>
      <c r="V475" s="2"/>
    </row>
    <row r="476" spans="9:22" ht="13">
      <c r="I476" s="3"/>
      <c r="J476" s="3"/>
      <c r="O476" s="2"/>
      <c r="P476" s="2"/>
      <c r="U476" s="2"/>
      <c r="V476" s="2"/>
    </row>
    <row r="477" spans="9:22" ht="13">
      <c r="I477" s="3"/>
      <c r="J477" s="3"/>
      <c r="O477" s="2"/>
      <c r="P477" s="2"/>
      <c r="U477" s="2"/>
      <c r="V477" s="2"/>
    </row>
    <row r="478" spans="9:22" ht="13">
      <c r="I478" s="3"/>
      <c r="J478" s="3"/>
      <c r="O478" s="2"/>
      <c r="P478" s="2"/>
      <c r="U478" s="2"/>
      <c r="V478" s="2"/>
    </row>
    <row r="479" spans="9:22" ht="13">
      <c r="I479" s="3"/>
      <c r="J479" s="3"/>
      <c r="O479" s="2"/>
      <c r="P479" s="2"/>
      <c r="U479" s="2"/>
      <c r="V479" s="2"/>
    </row>
    <row r="480" spans="9:22" ht="13">
      <c r="I480" s="3"/>
      <c r="J480" s="3"/>
      <c r="O480" s="2"/>
      <c r="P480" s="2"/>
      <c r="U480" s="2"/>
      <c r="V480" s="2"/>
    </row>
    <row r="481" spans="9:22" ht="13">
      <c r="I481" s="3"/>
      <c r="J481" s="3"/>
      <c r="O481" s="2"/>
      <c r="P481" s="2"/>
      <c r="U481" s="2"/>
      <c r="V481" s="2"/>
    </row>
    <row r="482" spans="9:22" ht="13">
      <c r="I482" s="3"/>
      <c r="J482" s="3"/>
      <c r="O482" s="2"/>
      <c r="P482" s="2"/>
      <c r="U482" s="2"/>
      <c r="V482" s="2"/>
    </row>
    <row r="483" spans="9:22" ht="13">
      <c r="I483" s="3"/>
      <c r="J483" s="3"/>
      <c r="O483" s="2"/>
      <c r="P483" s="2"/>
      <c r="U483" s="2"/>
      <c r="V483" s="2"/>
    </row>
    <row r="484" spans="9:22" ht="13">
      <c r="I484" s="3"/>
      <c r="J484" s="3"/>
      <c r="O484" s="2"/>
      <c r="P484" s="2"/>
      <c r="U484" s="2"/>
      <c r="V484" s="2"/>
    </row>
    <row r="485" spans="9:22" ht="13">
      <c r="I485" s="3"/>
      <c r="J485" s="3"/>
      <c r="O485" s="2"/>
      <c r="P485" s="2"/>
      <c r="U485" s="2"/>
      <c r="V485" s="2"/>
    </row>
    <row r="486" spans="9:22" ht="13">
      <c r="I486" s="3"/>
      <c r="J486" s="3"/>
      <c r="O486" s="2"/>
      <c r="P486" s="2"/>
      <c r="U486" s="2"/>
      <c r="V486" s="2"/>
    </row>
    <row r="487" spans="9:22" ht="13">
      <c r="I487" s="3"/>
      <c r="J487" s="3"/>
      <c r="O487" s="2"/>
      <c r="P487" s="2"/>
      <c r="U487" s="2"/>
      <c r="V487" s="2"/>
    </row>
    <row r="488" spans="9:22" ht="13">
      <c r="I488" s="3"/>
      <c r="J488" s="3"/>
      <c r="O488" s="2"/>
      <c r="P488" s="2"/>
      <c r="U488" s="2"/>
      <c r="V488" s="2"/>
    </row>
    <row r="489" spans="9:22" ht="13">
      <c r="I489" s="3"/>
      <c r="J489" s="3"/>
      <c r="O489" s="2"/>
      <c r="P489" s="2"/>
      <c r="U489" s="2"/>
      <c r="V489" s="2"/>
    </row>
    <row r="490" spans="9:22" ht="13">
      <c r="I490" s="3"/>
      <c r="J490" s="3"/>
      <c r="O490" s="2"/>
      <c r="P490" s="2"/>
      <c r="U490" s="2"/>
      <c r="V490" s="2"/>
    </row>
    <row r="491" spans="9:22" ht="13">
      <c r="I491" s="3"/>
      <c r="J491" s="3"/>
      <c r="O491" s="2"/>
      <c r="P491" s="2"/>
      <c r="U491" s="2"/>
      <c r="V491" s="2"/>
    </row>
    <row r="492" spans="9:22" ht="13">
      <c r="I492" s="3"/>
      <c r="J492" s="3"/>
      <c r="O492" s="2"/>
      <c r="P492" s="2"/>
      <c r="U492" s="2"/>
      <c r="V492" s="2"/>
    </row>
    <row r="493" spans="9:22" ht="13">
      <c r="I493" s="3"/>
      <c r="J493" s="3"/>
      <c r="O493" s="2"/>
      <c r="P493" s="2"/>
      <c r="U493" s="2"/>
      <c r="V493" s="2"/>
    </row>
    <row r="494" spans="9:22" ht="13">
      <c r="I494" s="3"/>
      <c r="J494" s="3"/>
      <c r="O494" s="2"/>
      <c r="P494" s="2"/>
      <c r="U494" s="2"/>
      <c r="V494" s="2"/>
    </row>
    <row r="495" spans="9:22" ht="13">
      <c r="I495" s="3"/>
      <c r="J495" s="3"/>
      <c r="O495" s="2"/>
      <c r="P495" s="2"/>
      <c r="U495" s="2"/>
      <c r="V495" s="2"/>
    </row>
    <row r="496" spans="9:22" ht="13">
      <c r="I496" s="3"/>
      <c r="J496" s="3"/>
      <c r="O496" s="2"/>
      <c r="P496" s="2"/>
      <c r="U496" s="2"/>
      <c r="V496" s="2"/>
    </row>
    <row r="497" spans="9:22" ht="13">
      <c r="I497" s="3"/>
      <c r="J497" s="3"/>
      <c r="O497" s="2"/>
      <c r="P497" s="2"/>
      <c r="U497" s="2"/>
      <c r="V497" s="2"/>
    </row>
    <row r="498" spans="9:22" ht="13">
      <c r="I498" s="3"/>
      <c r="J498" s="3"/>
      <c r="O498" s="2"/>
      <c r="P498" s="2"/>
      <c r="U498" s="2"/>
      <c r="V498" s="2"/>
    </row>
    <row r="499" spans="9:22" ht="13">
      <c r="I499" s="3"/>
      <c r="J499" s="3"/>
      <c r="O499" s="2"/>
      <c r="P499" s="2"/>
      <c r="U499" s="2"/>
      <c r="V499" s="2"/>
    </row>
    <row r="500" spans="9:22" ht="13">
      <c r="I500" s="3"/>
      <c r="J500" s="3"/>
      <c r="O500" s="2"/>
      <c r="P500" s="2"/>
      <c r="U500" s="2"/>
      <c r="V500" s="2"/>
    </row>
    <row r="501" spans="9:22" ht="13">
      <c r="I501" s="3"/>
      <c r="J501" s="3"/>
      <c r="O501" s="2"/>
      <c r="P501" s="2"/>
      <c r="U501" s="2"/>
      <c r="V501" s="2"/>
    </row>
    <row r="502" spans="9:22" ht="13">
      <c r="I502" s="3"/>
      <c r="J502" s="3"/>
      <c r="O502" s="2"/>
      <c r="P502" s="2"/>
      <c r="U502" s="2"/>
      <c r="V502" s="2"/>
    </row>
    <row r="503" spans="9:22" ht="13">
      <c r="I503" s="3"/>
      <c r="J503" s="3"/>
      <c r="O503" s="2"/>
      <c r="P503" s="2"/>
      <c r="U503" s="2"/>
      <c r="V503" s="2"/>
    </row>
    <row r="504" spans="9:22" ht="13">
      <c r="I504" s="3"/>
      <c r="J504" s="3"/>
      <c r="O504" s="2"/>
      <c r="P504" s="2"/>
      <c r="U504" s="2"/>
      <c r="V504" s="2"/>
    </row>
    <row r="505" spans="9:22" ht="13">
      <c r="I505" s="3"/>
      <c r="J505" s="3"/>
      <c r="O505" s="2"/>
      <c r="P505" s="2"/>
      <c r="U505" s="2"/>
      <c r="V505" s="2"/>
    </row>
    <row r="506" spans="9:22" ht="13">
      <c r="I506" s="3"/>
      <c r="J506" s="3"/>
      <c r="O506" s="2"/>
      <c r="P506" s="2"/>
      <c r="U506" s="2"/>
      <c r="V506" s="2"/>
    </row>
    <row r="507" spans="9:22" ht="13">
      <c r="I507" s="3"/>
      <c r="J507" s="3"/>
      <c r="O507" s="2"/>
      <c r="P507" s="2"/>
      <c r="U507" s="2"/>
      <c r="V507" s="2"/>
    </row>
    <row r="508" spans="9:22" ht="13">
      <c r="I508" s="3"/>
      <c r="J508" s="3"/>
      <c r="O508" s="2"/>
      <c r="P508" s="2"/>
      <c r="U508" s="2"/>
      <c r="V508" s="2"/>
    </row>
    <row r="509" spans="9:22" ht="13">
      <c r="I509" s="3"/>
      <c r="J509" s="3"/>
      <c r="O509" s="2"/>
      <c r="P509" s="2"/>
      <c r="U509" s="2"/>
      <c r="V509" s="2"/>
    </row>
    <row r="510" spans="9:22" ht="13">
      <c r="I510" s="3"/>
      <c r="J510" s="3"/>
      <c r="O510" s="2"/>
      <c r="P510" s="2"/>
      <c r="U510" s="2"/>
      <c r="V510" s="2"/>
    </row>
    <row r="511" spans="9:22" ht="13">
      <c r="I511" s="3"/>
      <c r="J511" s="3"/>
      <c r="O511" s="2"/>
      <c r="P511" s="2"/>
      <c r="U511" s="2"/>
      <c r="V511" s="2"/>
    </row>
    <row r="512" spans="9:22" ht="13">
      <c r="I512" s="3"/>
      <c r="J512" s="3"/>
      <c r="O512" s="2"/>
      <c r="P512" s="2"/>
      <c r="U512" s="2"/>
      <c r="V512" s="2"/>
    </row>
    <row r="513" spans="9:22" ht="13">
      <c r="I513" s="3"/>
      <c r="J513" s="3"/>
      <c r="O513" s="2"/>
      <c r="P513" s="2"/>
      <c r="U513" s="2"/>
      <c r="V513" s="2"/>
    </row>
    <row r="514" spans="9:22" ht="13">
      <c r="I514" s="3"/>
      <c r="J514" s="3"/>
      <c r="O514" s="2"/>
      <c r="P514" s="2"/>
      <c r="U514" s="2"/>
      <c r="V514" s="2"/>
    </row>
    <row r="515" spans="9:22" ht="13">
      <c r="I515" s="3"/>
      <c r="J515" s="3"/>
      <c r="O515" s="2"/>
      <c r="P515" s="2"/>
      <c r="U515" s="2"/>
      <c r="V515" s="2"/>
    </row>
    <row r="516" spans="9:22" ht="13">
      <c r="I516" s="3"/>
      <c r="J516" s="3"/>
      <c r="O516" s="2"/>
      <c r="P516" s="2"/>
      <c r="U516" s="2"/>
      <c r="V516" s="2"/>
    </row>
    <row r="517" spans="9:22" ht="13">
      <c r="I517" s="3"/>
      <c r="J517" s="3"/>
      <c r="O517" s="2"/>
      <c r="P517" s="2"/>
      <c r="U517" s="2"/>
      <c r="V517" s="2"/>
    </row>
    <row r="518" spans="9:22" ht="13">
      <c r="I518" s="3"/>
      <c r="J518" s="3"/>
      <c r="O518" s="2"/>
      <c r="P518" s="2"/>
      <c r="U518" s="2"/>
      <c r="V518" s="2"/>
    </row>
    <row r="519" spans="9:22" ht="13">
      <c r="I519" s="3"/>
      <c r="J519" s="3"/>
      <c r="O519" s="2"/>
      <c r="P519" s="2"/>
      <c r="U519" s="2"/>
      <c r="V519" s="2"/>
    </row>
    <row r="520" spans="9:22" ht="13">
      <c r="I520" s="3"/>
      <c r="J520" s="3"/>
      <c r="O520" s="2"/>
      <c r="P520" s="2"/>
      <c r="U520" s="2"/>
      <c r="V520" s="2"/>
    </row>
    <row r="521" spans="9:22" ht="13">
      <c r="I521" s="3"/>
      <c r="J521" s="3"/>
      <c r="O521" s="2"/>
      <c r="P521" s="2"/>
      <c r="U521" s="2"/>
      <c r="V521" s="2"/>
    </row>
    <row r="522" spans="9:22" ht="13">
      <c r="I522" s="3"/>
      <c r="J522" s="3"/>
      <c r="O522" s="2"/>
      <c r="P522" s="2"/>
      <c r="U522" s="2"/>
      <c r="V522" s="2"/>
    </row>
    <row r="523" spans="9:22" ht="13">
      <c r="I523" s="3"/>
      <c r="J523" s="3"/>
      <c r="O523" s="2"/>
      <c r="P523" s="2"/>
      <c r="U523" s="2"/>
      <c r="V523" s="2"/>
    </row>
    <row r="524" spans="9:22" ht="13">
      <c r="I524" s="3"/>
      <c r="J524" s="3"/>
      <c r="O524" s="2"/>
      <c r="P524" s="2"/>
      <c r="U524" s="2"/>
      <c r="V524" s="2"/>
    </row>
    <row r="525" spans="9:22" ht="13">
      <c r="I525" s="3"/>
      <c r="J525" s="3"/>
      <c r="O525" s="2"/>
      <c r="P525" s="2"/>
      <c r="U525" s="2"/>
      <c r="V525" s="2"/>
    </row>
    <row r="526" spans="9:22" ht="13">
      <c r="I526" s="3"/>
      <c r="J526" s="3"/>
      <c r="O526" s="2"/>
      <c r="P526" s="2"/>
      <c r="U526" s="2"/>
      <c r="V526" s="2"/>
    </row>
    <row r="527" spans="9:22" ht="13">
      <c r="I527" s="3"/>
      <c r="J527" s="3"/>
      <c r="O527" s="2"/>
      <c r="P527" s="2"/>
      <c r="U527" s="2"/>
      <c r="V527" s="2"/>
    </row>
    <row r="528" spans="9:22" ht="13">
      <c r="I528" s="3"/>
      <c r="J528" s="3"/>
      <c r="O528" s="2"/>
      <c r="P528" s="2"/>
      <c r="U528" s="2"/>
      <c r="V528" s="2"/>
    </row>
    <row r="529" spans="9:22" ht="13">
      <c r="I529" s="3"/>
      <c r="J529" s="3"/>
      <c r="O529" s="2"/>
      <c r="P529" s="2"/>
      <c r="U529" s="2"/>
      <c r="V529" s="2"/>
    </row>
    <row r="530" spans="9:22" ht="13">
      <c r="I530" s="3"/>
      <c r="J530" s="3"/>
      <c r="O530" s="2"/>
      <c r="P530" s="2"/>
      <c r="U530" s="2"/>
      <c r="V530" s="2"/>
    </row>
    <row r="531" spans="9:22" ht="13">
      <c r="I531" s="3"/>
      <c r="J531" s="3"/>
      <c r="O531" s="2"/>
      <c r="P531" s="2"/>
      <c r="U531" s="2"/>
      <c r="V531" s="2"/>
    </row>
    <row r="532" spans="9:22" ht="13">
      <c r="I532" s="3"/>
      <c r="J532" s="3"/>
      <c r="O532" s="2"/>
      <c r="P532" s="2"/>
      <c r="U532" s="2"/>
      <c r="V532" s="2"/>
    </row>
    <row r="533" spans="9:22" ht="13">
      <c r="I533" s="3"/>
      <c r="J533" s="3"/>
      <c r="O533" s="2"/>
      <c r="P533" s="2"/>
      <c r="U533" s="2"/>
      <c r="V533" s="2"/>
    </row>
    <row r="534" spans="9:22" ht="13">
      <c r="I534" s="3"/>
      <c r="J534" s="3"/>
      <c r="O534" s="2"/>
      <c r="P534" s="2"/>
      <c r="U534" s="2"/>
      <c r="V534" s="2"/>
    </row>
    <row r="535" spans="9:22" ht="13">
      <c r="I535" s="3"/>
      <c r="J535" s="3"/>
      <c r="O535" s="2"/>
      <c r="P535" s="2"/>
      <c r="U535" s="2"/>
      <c r="V535" s="2"/>
    </row>
    <row r="536" spans="9:22" ht="13">
      <c r="I536" s="3"/>
      <c r="J536" s="3"/>
      <c r="O536" s="2"/>
      <c r="P536" s="2"/>
      <c r="U536" s="2"/>
      <c r="V536" s="2"/>
    </row>
    <row r="537" spans="9:22" ht="13">
      <c r="I537" s="3"/>
      <c r="J537" s="3"/>
      <c r="O537" s="2"/>
      <c r="P537" s="2"/>
      <c r="U537" s="2"/>
      <c r="V537" s="2"/>
    </row>
    <row r="538" spans="9:22" ht="13">
      <c r="I538" s="3"/>
      <c r="J538" s="3"/>
      <c r="O538" s="2"/>
      <c r="P538" s="2"/>
      <c r="U538" s="2"/>
      <c r="V538" s="2"/>
    </row>
    <row r="539" spans="9:22" ht="13">
      <c r="I539" s="3"/>
      <c r="J539" s="3"/>
      <c r="O539" s="2"/>
      <c r="P539" s="2"/>
      <c r="U539" s="2"/>
      <c r="V539" s="2"/>
    </row>
    <row r="540" spans="9:22" ht="13">
      <c r="I540" s="3"/>
      <c r="J540" s="3"/>
      <c r="O540" s="2"/>
      <c r="P540" s="2"/>
      <c r="U540" s="2"/>
      <c r="V540" s="2"/>
    </row>
    <row r="541" spans="9:22" ht="13">
      <c r="I541" s="3"/>
      <c r="J541" s="3"/>
      <c r="O541" s="2"/>
      <c r="P541" s="2"/>
      <c r="U541" s="2"/>
      <c r="V541" s="2"/>
    </row>
    <row r="542" spans="9:22" ht="13">
      <c r="I542" s="3"/>
      <c r="J542" s="3"/>
      <c r="O542" s="2"/>
      <c r="P542" s="2"/>
      <c r="U542" s="2"/>
      <c r="V542" s="2"/>
    </row>
    <row r="543" spans="9:22" ht="13">
      <c r="I543" s="3"/>
      <c r="J543" s="3"/>
      <c r="O543" s="2"/>
      <c r="P543" s="2"/>
      <c r="U543" s="2"/>
      <c r="V543" s="2"/>
    </row>
    <row r="544" spans="9:22" ht="13">
      <c r="I544" s="3"/>
      <c r="J544" s="3"/>
      <c r="O544" s="2"/>
      <c r="P544" s="2"/>
      <c r="U544" s="2"/>
      <c r="V544" s="2"/>
    </row>
    <row r="545" spans="9:22" ht="13">
      <c r="I545" s="3"/>
      <c r="J545" s="3"/>
      <c r="O545" s="2"/>
      <c r="P545" s="2"/>
      <c r="U545" s="2"/>
      <c r="V545" s="2"/>
    </row>
    <row r="546" spans="9:22" ht="13">
      <c r="I546" s="3"/>
      <c r="J546" s="3"/>
      <c r="O546" s="2"/>
      <c r="P546" s="2"/>
      <c r="U546" s="2"/>
      <c r="V546" s="2"/>
    </row>
    <row r="547" spans="9:22" ht="13">
      <c r="I547" s="3"/>
      <c r="J547" s="3"/>
      <c r="O547" s="2"/>
      <c r="P547" s="2"/>
      <c r="U547" s="2"/>
      <c r="V547" s="2"/>
    </row>
    <row r="548" spans="9:22" ht="13">
      <c r="I548" s="3"/>
      <c r="J548" s="3"/>
      <c r="O548" s="2"/>
      <c r="P548" s="2"/>
      <c r="U548" s="2"/>
      <c r="V548" s="2"/>
    </row>
    <row r="549" spans="9:22" ht="13">
      <c r="I549" s="3"/>
      <c r="J549" s="3"/>
      <c r="O549" s="2"/>
      <c r="P549" s="2"/>
      <c r="U549" s="2"/>
      <c r="V549" s="2"/>
    </row>
    <row r="550" spans="9:22" ht="13">
      <c r="I550" s="3"/>
      <c r="J550" s="3"/>
      <c r="O550" s="2"/>
      <c r="P550" s="2"/>
      <c r="U550" s="2"/>
      <c r="V550" s="2"/>
    </row>
    <row r="551" spans="9:22" ht="13">
      <c r="I551" s="3"/>
      <c r="J551" s="3"/>
      <c r="O551" s="2"/>
      <c r="P551" s="2"/>
      <c r="U551" s="2"/>
      <c r="V551" s="2"/>
    </row>
    <row r="552" spans="9:22" ht="13">
      <c r="I552" s="3"/>
      <c r="J552" s="3"/>
      <c r="O552" s="2"/>
      <c r="P552" s="2"/>
      <c r="U552" s="2"/>
      <c r="V552" s="2"/>
    </row>
    <row r="553" spans="9:22" ht="13">
      <c r="I553" s="3"/>
      <c r="J553" s="3"/>
      <c r="O553" s="2"/>
      <c r="P553" s="2"/>
      <c r="U553" s="2"/>
      <c r="V553" s="2"/>
    </row>
    <row r="554" spans="9:22" ht="13">
      <c r="I554" s="3"/>
      <c r="J554" s="3"/>
      <c r="O554" s="2"/>
      <c r="P554" s="2"/>
      <c r="U554" s="2"/>
      <c r="V554" s="2"/>
    </row>
    <row r="555" spans="9:22" ht="13">
      <c r="I555" s="3"/>
      <c r="J555" s="3"/>
      <c r="O555" s="2"/>
      <c r="P555" s="2"/>
      <c r="U555" s="2"/>
      <c r="V555" s="2"/>
    </row>
    <row r="556" spans="9:22" ht="13">
      <c r="I556" s="3"/>
      <c r="J556" s="3"/>
      <c r="O556" s="2"/>
      <c r="P556" s="2"/>
      <c r="U556" s="2"/>
      <c r="V556" s="2"/>
    </row>
    <row r="557" spans="9:22" ht="13">
      <c r="I557" s="3"/>
      <c r="J557" s="3"/>
      <c r="O557" s="2"/>
      <c r="P557" s="2"/>
      <c r="U557" s="2"/>
      <c r="V557" s="2"/>
    </row>
    <row r="558" spans="9:22" ht="13">
      <c r="I558" s="3"/>
      <c r="J558" s="3"/>
      <c r="O558" s="2"/>
      <c r="P558" s="2"/>
      <c r="U558" s="2"/>
      <c r="V558" s="2"/>
    </row>
    <row r="559" spans="9:22" ht="13">
      <c r="I559" s="3"/>
      <c r="J559" s="3"/>
      <c r="O559" s="2"/>
      <c r="P559" s="2"/>
      <c r="U559" s="2"/>
      <c r="V559" s="2"/>
    </row>
    <row r="560" spans="9:22" ht="13">
      <c r="I560" s="3"/>
      <c r="J560" s="3"/>
      <c r="O560" s="2"/>
      <c r="P560" s="2"/>
      <c r="U560" s="2"/>
      <c r="V560" s="2"/>
    </row>
    <row r="561" spans="9:22" ht="13">
      <c r="I561" s="3"/>
      <c r="J561" s="3"/>
      <c r="O561" s="2"/>
      <c r="P561" s="2"/>
      <c r="U561" s="2"/>
      <c r="V561" s="2"/>
    </row>
    <row r="562" spans="9:22" ht="13">
      <c r="I562" s="3"/>
      <c r="J562" s="3"/>
      <c r="O562" s="2"/>
      <c r="P562" s="2"/>
      <c r="U562" s="2"/>
      <c r="V562" s="2"/>
    </row>
    <row r="563" spans="9:22" ht="13">
      <c r="I563" s="3"/>
      <c r="J563" s="3"/>
      <c r="O563" s="2"/>
      <c r="P563" s="2"/>
      <c r="U563" s="2"/>
      <c r="V563" s="2"/>
    </row>
    <row r="564" spans="9:22" ht="13">
      <c r="I564" s="3"/>
      <c r="J564" s="3"/>
      <c r="O564" s="2"/>
      <c r="P564" s="2"/>
      <c r="U564" s="2"/>
      <c r="V564" s="2"/>
    </row>
    <row r="565" spans="9:22" ht="13">
      <c r="I565" s="3"/>
      <c r="J565" s="3"/>
      <c r="O565" s="2"/>
      <c r="P565" s="2"/>
      <c r="U565" s="2"/>
      <c r="V565" s="2"/>
    </row>
    <row r="566" spans="9:22" ht="13">
      <c r="I566" s="3"/>
      <c r="J566" s="3"/>
      <c r="O566" s="2"/>
      <c r="P566" s="2"/>
      <c r="U566" s="2"/>
      <c r="V566" s="2"/>
    </row>
    <row r="567" spans="9:22" ht="13">
      <c r="I567" s="3"/>
      <c r="J567" s="3"/>
      <c r="O567" s="2"/>
      <c r="P567" s="2"/>
      <c r="U567" s="2"/>
      <c r="V567" s="2"/>
    </row>
    <row r="568" spans="9:22" ht="13">
      <c r="I568" s="3"/>
      <c r="J568" s="3"/>
      <c r="O568" s="2"/>
      <c r="P568" s="2"/>
      <c r="U568" s="2"/>
      <c r="V568" s="2"/>
    </row>
    <row r="569" spans="9:22" ht="13">
      <c r="I569" s="3"/>
      <c r="J569" s="3"/>
      <c r="O569" s="2"/>
      <c r="P569" s="2"/>
      <c r="U569" s="2"/>
      <c r="V569" s="2"/>
    </row>
    <row r="570" spans="9:22" ht="13">
      <c r="I570" s="3"/>
      <c r="J570" s="3"/>
      <c r="O570" s="2"/>
      <c r="P570" s="2"/>
      <c r="U570" s="2"/>
      <c r="V570" s="2"/>
    </row>
    <row r="571" spans="9:22" ht="13">
      <c r="I571" s="3"/>
      <c r="J571" s="3"/>
      <c r="O571" s="2"/>
      <c r="P571" s="2"/>
      <c r="U571" s="2"/>
      <c r="V571" s="2"/>
    </row>
    <row r="572" spans="9:22" ht="13">
      <c r="I572" s="3"/>
      <c r="J572" s="3"/>
      <c r="O572" s="2"/>
      <c r="P572" s="2"/>
      <c r="U572" s="2"/>
      <c r="V572" s="2"/>
    </row>
    <row r="573" spans="9:22" ht="13">
      <c r="I573" s="3"/>
      <c r="J573" s="3"/>
      <c r="O573" s="2"/>
      <c r="P573" s="2"/>
      <c r="U573" s="2"/>
      <c r="V573" s="2"/>
    </row>
    <row r="574" spans="9:22" ht="13">
      <c r="I574" s="3"/>
      <c r="J574" s="3"/>
      <c r="O574" s="2"/>
      <c r="P574" s="2"/>
      <c r="U574" s="2"/>
      <c r="V574" s="2"/>
    </row>
    <row r="575" spans="9:22" ht="13">
      <c r="I575" s="3"/>
      <c r="J575" s="3"/>
      <c r="O575" s="2"/>
      <c r="P575" s="2"/>
      <c r="U575" s="2"/>
      <c r="V575" s="2"/>
    </row>
    <row r="576" spans="9:22" ht="13">
      <c r="I576" s="3"/>
      <c r="J576" s="3"/>
      <c r="O576" s="2"/>
      <c r="P576" s="2"/>
      <c r="U576" s="2"/>
      <c r="V576" s="2"/>
    </row>
    <row r="577" spans="9:22" ht="13">
      <c r="I577" s="3"/>
      <c r="J577" s="3"/>
      <c r="O577" s="2"/>
      <c r="P577" s="2"/>
      <c r="U577" s="2"/>
      <c r="V577" s="2"/>
    </row>
    <row r="578" spans="9:22" ht="13">
      <c r="I578" s="3"/>
      <c r="J578" s="3"/>
      <c r="O578" s="2"/>
      <c r="P578" s="2"/>
      <c r="U578" s="2"/>
      <c r="V578" s="2"/>
    </row>
    <row r="579" spans="9:22" ht="13">
      <c r="I579" s="3"/>
      <c r="J579" s="3"/>
      <c r="O579" s="2"/>
      <c r="P579" s="2"/>
      <c r="U579" s="2"/>
      <c r="V579" s="2"/>
    </row>
    <row r="580" spans="9:22" ht="13">
      <c r="I580" s="3"/>
      <c r="J580" s="3"/>
      <c r="O580" s="2"/>
      <c r="P580" s="2"/>
      <c r="U580" s="2"/>
      <c r="V580" s="2"/>
    </row>
    <row r="581" spans="9:22" ht="13">
      <c r="I581" s="3"/>
      <c r="J581" s="3"/>
      <c r="O581" s="2"/>
      <c r="P581" s="2"/>
      <c r="U581" s="2"/>
      <c r="V581" s="2"/>
    </row>
    <row r="582" spans="9:22" ht="13">
      <c r="I582" s="3"/>
      <c r="J582" s="3"/>
      <c r="O582" s="2"/>
      <c r="P582" s="2"/>
      <c r="U582" s="2"/>
      <c r="V582" s="2"/>
    </row>
    <row r="583" spans="9:22" ht="13">
      <c r="I583" s="3"/>
      <c r="J583" s="3"/>
      <c r="O583" s="2"/>
      <c r="P583" s="2"/>
      <c r="U583" s="2"/>
      <c r="V583" s="2"/>
    </row>
    <row r="584" spans="9:22" ht="13">
      <c r="I584" s="3"/>
      <c r="J584" s="3"/>
      <c r="O584" s="2"/>
      <c r="P584" s="2"/>
      <c r="U584" s="2"/>
      <c r="V584" s="2"/>
    </row>
    <row r="585" spans="9:22" ht="13">
      <c r="I585" s="3"/>
      <c r="J585" s="3"/>
      <c r="O585" s="2"/>
      <c r="P585" s="2"/>
      <c r="U585" s="2"/>
      <c r="V585" s="2"/>
    </row>
    <row r="586" spans="9:22" ht="13">
      <c r="I586" s="3"/>
      <c r="J586" s="3"/>
      <c r="O586" s="2"/>
      <c r="P586" s="2"/>
      <c r="U586" s="2"/>
      <c r="V586" s="2"/>
    </row>
    <row r="587" spans="9:22" ht="13">
      <c r="I587" s="3"/>
      <c r="J587" s="3"/>
      <c r="O587" s="2"/>
      <c r="P587" s="2"/>
      <c r="U587" s="2"/>
      <c r="V587" s="2"/>
    </row>
    <row r="588" spans="9:22" ht="13">
      <c r="I588" s="3"/>
      <c r="J588" s="3"/>
      <c r="O588" s="2"/>
      <c r="P588" s="2"/>
      <c r="U588" s="2"/>
      <c r="V588" s="2"/>
    </row>
    <row r="589" spans="9:22" ht="13">
      <c r="I589" s="3"/>
      <c r="J589" s="3"/>
      <c r="O589" s="2"/>
      <c r="P589" s="2"/>
      <c r="U589" s="2"/>
      <c r="V589" s="2"/>
    </row>
    <row r="590" spans="9:22" ht="13">
      <c r="I590" s="3"/>
      <c r="J590" s="3"/>
      <c r="O590" s="2"/>
      <c r="P590" s="2"/>
      <c r="U590" s="2"/>
      <c r="V590" s="2"/>
    </row>
    <row r="591" spans="9:22" ht="13">
      <c r="I591" s="3"/>
      <c r="J591" s="3"/>
      <c r="O591" s="2"/>
      <c r="P591" s="2"/>
      <c r="U591" s="2"/>
      <c r="V591" s="2"/>
    </row>
    <row r="592" spans="9:22" ht="13">
      <c r="I592" s="3"/>
      <c r="J592" s="3"/>
      <c r="O592" s="2"/>
      <c r="P592" s="2"/>
      <c r="U592" s="2"/>
      <c r="V592" s="2"/>
    </row>
    <row r="593" spans="9:22" ht="13">
      <c r="I593" s="3"/>
      <c r="J593" s="3"/>
      <c r="O593" s="2"/>
      <c r="P593" s="2"/>
      <c r="U593" s="2"/>
      <c r="V593" s="2"/>
    </row>
    <row r="594" spans="9:22" ht="13">
      <c r="I594" s="3"/>
      <c r="J594" s="3"/>
      <c r="O594" s="2"/>
      <c r="P594" s="2"/>
      <c r="U594" s="2"/>
      <c r="V594" s="2"/>
    </row>
    <row r="595" spans="9:22" ht="13">
      <c r="I595" s="3"/>
      <c r="J595" s="3"/>
      <c r="O595" s="2"/>
      <c r="P595" s="2"/>
      <c r="U595" s="2"/>
      <c r="V595" s="2"/>
    </row>
    <row r="596" spans="9:22" ht="13">
      <c r="I596" s="3"/>
      <c r="J596" s="3"/>
      <c r="O596" s="2"/>
      <c r="P596" s="2"/>
      <c r="U596" s="2"/>
      <c r="V596" s="2"/>
    </row>
    <row r="597" spans="9:22" ht="13">
      <c r="I597" s="3"/>
      <c r="J597" s="3"/>
      <c r="O597" s="2"/>
      <c r="P597" s="2"/>
      <c r="U597" s="2"/>
      <c r="V597" s="2"/>
    </row>
    <row r="598" spans="9:22" ht="13">
      <c r="I598" s="3"/>
      <c r="J598" s="3"/>
      <c r="O598" s="2"/>
      <c r="P598" s="2"/>
      <c r="U598" s="2"/>
      <c r="V598" s="2"/>
    </row>
    <row r="599" spans="9:22" ht="13">
      <c r="I599" s="3"/>
      <c r="J599" s="3"/>
      <c r="O599" s="2"/>
      <c r="P599" s="2"/>
      <c r="U599" s="2"/>
      <c r="V599" s="2"/>
    </row>
    <row r="600" spans="9:22" ht="13">
      <c r="I600" s="3"/>
      <c r="J600" s="3"/>
      <c r="O600" s="2"/>
      <c r="P600" s="2"/>
      <c r="U600" s="2"/>
      <c r="V600" s="2"/>
    </row>
    <row r="601" spans="9:22" ht="13">
      <c r="I601" s="3"/>
      <c r="J601" s="3"/>
      <c r="O601" s="2"/>
      <c r="P601" s="2"/>
      <c r="U601" s="2"/>
      <c r="V601" s="2"/>
    </row>
    <row r="602" spans="9:22" ht="13">
      <c r="I602" s="3"/>
      <c r="J602" s="3"/>
      <c r="O602" s="2"/>
      <c r="P602" s="2"/>
      <c r="U602" s="2"/>
      <c r="V602" s="2"/>
    </row>
    <row r="603" spans="9:22" ht="13">
      <c r="I603" s="3"/>
      <c r="J603" s="3"/>
      <c r="O603" s="2"/>
      <c r="P603" s="2"/>
      <c r="U603" s="2"/>
      <c r="V603" s="2"/>
    </row>
    <row r="604" spans="9:22" ht="13">
      <c r="I604" s="3"/>
      <c r="J604" s="3"/>
      <c r="O604" s="2"/>
      <c r="P604" s="2"/>
      <c r="U604" s="2"/>
      <c r="V604" s="2"/>
    </row>
    <row r="605" spans="9:22" ht="13">
      <c r="I605" s="3"/>
      <c r="J605" s="3"/>
      <c r="O605" s="2"/>
      <c r="P605" s="2"/>
      <c r="U605" s="2"/>
      <c r="V605" s="2"/>
    </row>
    <row r="606" spans="9:22" ht="13">
      <c r="I606" s="3"/>
      <c r="J606" s="3"/>
      <c r="O606" s="2"/>
      <c r="P606" s="2"/>
      <c r="U606" s="2"/>
      <c r="V606" s="2"/>
    </row>
    <row r="607" spans="9:22" ht="13">
      <c r="I607" s="3"/>
      <c r="J607" s="3"/>
      <c r="O607" s="2"/>
      <c r="P607" s="2"/>
      <c r="U607" s="2"/>
      <c r="V607" s="2"/>
    </row>
    <row r="608" spans="9:22" ht="13">
      <c r="I608" s="3"/>
      <c r="J608" s="3"/>
      <c r="O608" s="2"/>
      <c r="P608" s="2"/>
      <c r="U608" s="2"/>
      <c r="V608" s="2"/>
    </row>
    <row r="609" spans="9:22" ht="13">
      <c r="I609" s="3"/>
      <c r="J609" s="3"/>
      <c r="O609" s="2"/>
      <c r="P609" s="2"/>
      <c r="U609" s="2"/>
      <c r="V609" s="2"/>
    </row>
    <row r="610" spans="9:22" ht="13">
      <c r="I610" s="3"/>
      <c r="J610" s="3"/>
      <c r="O610" s="2"/>
      <c r="P610" s="2"/>
      <c r="U610" s="2"/>
      <c r="V610" s="2"/>
    </row>
    <row r="611" spans="9:22" ht="13">
      <c r="I611" s="3"/>
      <c r="J611" s="3"/>
      <c r="O611" s="2"/>
      <c r="P611" s="2"/>
      <c r="U611" s="2"/>
      <c r="V611" s="2"/>
    </row>
    <row r="612" spans="9:22" ht="13">
      <c r="I612" s="3"/>
      <c r="J612" s="3"/>
      <c r="O612" s="2"/>
      <c r="P612" s="2"/>
      <c r="U612" s="2"/>
      <c r="V612" s="2"/>
    </row>
    <row r="613" spans="9:22" ht="13">
      <c r="I613" s="3"/>
      <c r="J613" s="3"/>
      <c r="O613" s="2"/>
      <c r="P613" s="2"/>
      <c r="U613" s="2"/>
      <c r="V613" s="2"/>
    </row>
    <row r="614" spans="9:22" ht="13">
      <c r="I614" s="3"/>
      <c r="J614" s="3"/>
      <c r="O614" s="2"/>
      <c r="P614" s="2"/>
      <c r="U614" s="2"/>
      <c r="V614" s="2"/>
    </row>
    <row r="615" spans="9:22" ht="13">
      <c r="I615" s="3"/>
      <c r="J615" s="3"/>
      <c r="O615" s="2"/>
      <c r="P615" s="2"/>
      <c r="U615" s="2"/>
      <c r="V615" s="2"/>
    </row>
    <row r="616" spans="9:22" ht="13">
      <c r="I616" s="3"/>
      <c r="J616" s="3"/>
      <c r="O616" s="2"/>
      <c r="P616" s="2"/>
      <c r="U616" s="2"/>
      <c r="V616" s="2"/>
    </row>
    <row r="617" spans="9:22" ht="13">
      <c r="I617" s="3"/>
      <c r="J617" s="3"/>
      <c r="O617" s="2"/>
      <c r="P617" s="2"/>
      <c r="U617" s="2"/>
      <c r="V617" s="2"/>
    </row>
    <row r="618" spans="9:22" ht="13">
      <c r="I618" s="3"/>
      <c r="J618" s="3"/>
      <c r="O618" s="2"/>
      <c r="P618" s="2"/>
      <c r="U618" s="2"/>
      <c r="V618" s="2"/>
    </row>
    <row r="619" spans="9:22" ht="13">
      <c r="I619" s="3"/>
      <c r="J619" s="3"/>
      <c r="O619" s="2"/>
      <c r="P619" s="2"/>
      <c r="U619" s="2"/>
      <c r="V619" s="2"/>
    </row>
    <row r="620" spans="9:22" ht="13">
      <c r="I620" s="3"/>
      <c r="J620" s="3"/>
      <c r="O620" s="2"/>
      <c r="P620" s="2"/>
      <c r="U620" s="2"/>
      <c r="V620" s="2"/>
    </row>
    <row r="621" spans="9:22" ht="13">
      <c r="I621" s="3"/>
      <c r="J621" s="3"/>
      <c r="O621" s="2"/>
      <c r="P621" s="2"/>
      <c r="U621" s="2"/>
      <c r="V621" s="2"/>
    </row>
    <row r="622" spans="9:22" ht="13">
      <c r="I622" s="3"/>
      <c r="J622" s="3"/>
      <c r="O622" s="2"/>
      <c r="P622" s="2"/>
      <c r="U622" s="2"/>
      <c r="V622" s="2"/>
    </row>
    <row r="623" spans="9:22" ht="13">
      <c r="I623" s="3"/>
      <c r="J623" s="3"/>
      <c r="O623" s="2"/>
      <c r="P623" s="2"/>
      <c r="U623" s="2"/>
      <c r="V623" s="2"/>
    </row>
    <row r="624" spans="9:22" ht="13">
      <c r="I624" s="3"/>
      <c r="J624" s="3"/>
      <c r="O624" s="2"/>
      <c r="P624" s="2"/>
      <c r="U624" s="2"/>
      <c r="V624" s="2"/>
    </row>
    <row r="625" spans="9:22" ht="13">
      <c r="I625" s="3"/>
      <c r="J625" s="3"/>
      <c r="O625" s="2"/>
      <c r="P625" s="2"/>
      <c r="U625" s="2"/>
      <c r="V625" s="2"/>
    </row>
    <row r="626" spans="9:22" ht="13">
      <c r="I626" s="3"/>
      <c r="J626" s="3"/>
      <c r="O626" s="2"/>
      <c r="P626" s="2"/>
      <c r="U626" s="2"/>
      <c r="V626" s="2"/>
    </row>
    <row r="627" spans="9:22" ht="13">
      <c r="I627" s="3"/>
      <c r="J627" s="3"/>
      <c r="O627" s="2"/>
      <c r="P627" s="2"/>
      <c r="U627" s="2"/>
      <c r="V627" s="2"/>
    </row>
    <row r="628" spans="9:22" ht="13">
      <c r="I628" s="3"/>
      <c r="J628" s="3"/>
      <c r="O628" s="2"/>
      <c r="P628" s="2"/>
      <c r="U628" s="2"/>
      <c r="V628" s="2"/>
    </row>
    <row r="629" spans="9:22" ht="13">
      <c r="I629" s="3"/>
      <c r="J629" s="3"/>
      <c r="O629" s="2"/>
      <c r="P629" s="2"/>
      <c r="U629" s="2"/>
      <c r="V629" s="2"/>
    </row>
    <row r="630" spans="9:22" ht="13">
      <c r="I630" s="3"/>
      <c r="J630" s="3"/>
      <c r="O630" s="2"/>
      <c r="P630" s="2"/>
      <c r="U630" s="2"/>
      <c r="V630" s="2"/>
    </row>
    <row r="631" spans="9:22" ht="13">
      <c r="I631" s="3"/>
      <c r="J631" s="3"/>
      <c r="O631" s="2"/>
      <c r="P631" s="2"/>
      <c r="U631" s="2"/>
      <c r="V631" s="2"/>
    </row>
    <row r="632" spans="9:22" ht="13">
      <c r="I632" s="3"/>
      <c r="J632" s="3"/>
      <c r="O632" s="2"/>
      <c r="P632" s="2"/>
      <c r="U632" s="2"/>
      <c r="V632" s="2"/>
    </row>
    <row r="633" spans="9:22" ht="13">
      <c r="I633" s="3"/>
      <c r="J633" s="3"/>
      <c r="O633" s="2"/>
      <c r="P633" s="2"/>
      <c r="U633" s="2"/>
      <c r="V633" s="2"/>
    </row>
    <row r="634" spans="9:22" ht="13">
      <c r="I634" s="3"/>
      <c r="J634" s="3"/>
      <c r="O634" s="2"/>
      <c r="P634" s="2"/>
      <c r="U634" s="2"/>
      <c r="V634" s="2"/>
    </row>
    <row r="635" spans="9:22" ht="13">
      <c r="I635" s="3"/>
      <c r="J635" s="3"/>
      <c r="O635" s="2"/>
      <c r="P635" s="2"/>
      <c r="U635" s="2"/>
      <c r="V635" s="2"/>
    </row>
    <row r="636" spans="9:22" ht="13">
      <c r="I636" s="3"/>
      <c r="J636" s="3"/>
      <c r="O636" s="2"/>
      <c r="P636" s="2"/>
      <c r="U636" s="2"/>
      <c r="V636" s="2"/>
    </row>
    <row r="637" spans="9:22" ht="13">
      <c r="I637" s="3"/>
      <c r="J637" s="3"/>
      <c r="O637" s="2"/>
      <c r="P637" s="2"/>
      <c r="U637" s="2"/>
      <c r="V637" s="2"/>
    </row>
    <row r="638" spans="9:22" ht="13">
      <c r="I638" s="3"/>
      <c r="J638" s="3"/>
      <c r="O638" s="2"/>
      <c r="P638" s="2"/>
      <c r="U638" s="2"/>
      <c r="V638" s="2"/>
    </row>
    <row r="639" spans="9:22" ht="13">
      <c r="I639" s="3"/>
      <c r="J639" s="3"/>
      <c r="O639" s="2"/>
      <c r="P639" s="2"/>
      <c r="U639" s="2"/>
      <c r="V639" s="2"/>
    </row>
    <row r="640" spans="9:22" ht="13">
      <c r="I640" s="3"/>
      <c r="J640" s="3"/>
      <c r="O640" s="2"/>
      <c r="P640" s="2"/>
      <c r="U640" s="2"/>
      <c r="V640" s="2"/>
    </row>
    <row r="641" spans="9:22" ht="13">
      <c r="I641" s="3"/>
      <c r="J641" s="3"/>
      <c r="O641" s="2"/>
      <c r="P641" s="2"/>
      <c r="U641" s="2"/>
      <c r="V641" s="2"/>
    </row>
    <row r="642" spans="9:22" ht="13">
      <c r="I642" s="3"/>
      <c r="J642" s="3"/>
      <c r="O642" s="2"/>
      <c r="P642" s="2"/>
      <c r="U642" s="2"/>
      <c r="V642" s="2"/>
    </row>
    <row r="643" spans="9:22" ht="13">
      <c r="I643" s="3"/>
      <c r="J643" s="3"/>
      <c r="O643" s="2"/>
      <c r="P643" s="2"/>
      <c r="U643" s="2"/>
      <c r="V643" s="2"/>
    </row>
    <row r="644" spans="9:22" ht="13">
      <c r="I644" s="3"/>
      <c r="J644" s="3"/>
      <c r="O644" s="2"/>
      <c r="P644" s="2"/>
      <c r="U644" s="2"/>
      <c r="V644" s="2"/>
    </row>
    <row r="645" spans="9:22" ht="13">
      <c r="I645" s="3"/>
      <c r="J645" s="3"/>
      <c r="O645" s="2"/>
      <c r="P645" s="2"/>
      <c r="U645" s="2"/>
      <c r="V645" s="2"/>
    </row>
    <row r="646" spans="9:22" ht="13">
      <c r="I646" s="3"/>
      <c r="J646" s="3"/>
      <c r="O646" s="2"/>
      <c r="P646" s="2"/>
      <c r="U646" s="2"/>
      <c r="V646" s="2"/>
    </row>
    <row r="647" spans="9:22" ht="13">
      <c r="I647" s="3"/>
      <c r="J647" s="3"/>
      <c r="O647" s="2"/>
      <c r="P647" s="2"/>
      <c r="U647" s="2"/>
      <c r="V647" s="2"/>
    </row>
    <row r="648" spans="9:22" ht="13">
      <c r="I648" s="3"/>
      <c r="J648" s="3"/>
      <c r="O648" s="2"/>
      <c r="P648" s="2"/>
      <c r="U648" s="2"/>
      <c r="V648" s="2"/>
    </row>
    <row r="649" spans="9:22" ht="13">
      <c r="I649" s="3"/>
      <c r="J649" s="3"/>
      <c r="O649" s="2"/>
      <c r="P649" s="2"/>
      <c r="U649" s="2"/>
      <c r="V649" s="2"/>
    </row>
    <row r="650" spans="9:22" ht="13">
      <c r="I650" s="3"/>
      <c r="J650" s="3"/>
      <c r="O650" s="2"/>
      <c r="P650" s="2"/>
      <c r="U650" s="2"/>
      <c r="V650" s="2"/>
    </row>
    <row r="651" spans="9:22" ht="13">
      <c r="I651" s="3"/>
      <c r="J651" s="3"/>
      <c r="O651" s="2"/>
      <c r="P651" s="2"/>
      <c r="U651" s="2"/>
      <c r="V651" s="2"/>
    </row>
    <row r="652" spans="9:22" ht="13">
      <c r="I652" s="3"/>
      <c r="J652" s="3"/>
      <c r="O652" s="2"/>
      <c r="P652" s="2"/>
      <c r="U652" s="2"/>
      <c r="V652" s="2"/>
    </row>
    <row r="653" spans="9:22" ht="13">
      <c r="I653" s="3"/>
      <c r="J653" s="3"/>
      <c r="O653" s="2"/>
      <c r="P653" s="2"/>
      <c r="U653" s="2"/>
      <c r="V653" s="2"/>
    </row>
    <row r="654" spans="9:22" ht="13">
      <c r="I654" s="3"/>
      <c r="J654" s="3"/>
      <c r="O654" s="2"/>
      <c r="P654" s="2"/>
      <c r="U654" s="2"/>
      <c r="V654" s="2"/>
    </row>
    <row r="655" spans="9:22" ht="13">
      <c r="I655" s="3"/>
      <c r="J655" s="3"/>
      <c r="O655" s="2"/>
      <c r="P655" s="2"/>
      <c r="U655" s="2"/>
      <c r="V655" s="2"/>
    </row>
    <row r="656" spans="9:22" ht="13">
      <c r="I656" s="3"/>
      <c r="J656" s="3"/>
      <c r="O656" s="2"/>
      <c r="P656" s="2"/>
      <c r="U656" s="2"/>
      <c r="V656" s="2"/>
    </row>
    <row r="657" spans="9:22" ht="13">
      <c r="I657" s="3"/>
      <c r="J657" s="3"/>
      <c r="O657" s="2"/>
      <c r="P657" s="2"/>
      <c r="U657" s="2"/>
      <c r="V657" s="2"/>
    </row>
    <row r="658" spans="9:22" ht="13">
      <c r="I658" s="3"/>
      <c r="J658" s="3"/>
      <c r="O658" s="2"/>
      <c r="P658" s="2"/>
      <c r="U658" s="2"/>
      <c r="V658" s="2"/>
    </row>
    <row r="659" spans="9:22" ht="13">
      <c r="I659" s="3"/>
      <c r="J659" s="3"/>
      <c r="O659" s="2"/>
      <c r="P659" s="2"/>
      <c r="U659" s="2"/>
      <c r="V659" s="2"/>
    </row>
    <row r="660" spans="9:22" ht="13">
      <c r="I660" s="3"/>
      <c r="J660" s="3"/>
      <c r="O660" s="2"/>
      <c r="P660" s="2"/>
      <c r="U660" s="2"/>
      <c r="V660" s="2"/>
    </row>
    <row r="661" spans="9:22" ht="13">
      <c r="I661" s="3"/>
      <c r="J661" s="3"/>
      <c r="O661" s="2"/>
      <c r="P661" s="2"/>
      <c r="U661" s="2"/>
      <c r="V661" s="2"/>
    </row>
    <row r="662" spans="9:22" ht="13">
      <c r="I662" s="3"/>
      <c r="J662" s="3"/>
      <c r="O662" s="2"/>
      <c r="P662" s="2"/>
      <c r="U662" s="2"/>
      <c r="V662" s="2"/>
    </row>
    <row r="663" spans="9:22" ht="13">
      <c r="I663" s="3"/>
      <c r="J663" s="3"/>
      <c r="O663" s="2"/>
      <c r="P663" s="2"/>
      <c r="U663" s="2"/>
      <c r="V663" s="2"/>
    </row>
    <row r="664" spans="9:22" ht="13">
      <c r="I664" s="3"/>
      <c r="J664" s="3"/>
      <c r="O664" s="2"/>
      <c r="P664" s="2"/>
      <c r="U664" s="2"/>
      <c r="V664" s="2"/>
    </row>
    <row r="665" spans="9:22" ht="13">
      <c r="I665" s="3"/>
      <c r="J665" s="3"/>
      <c r="O665" s="2"/>
      <c r="P665" s="2"/>
      <c r="U665" s="2"/>
      <c r="V665" s="2"/>
    </row>
    <row r="666" spans="9:22" ht="13">
      <c r="I666" s="3"/>
      <c r="J666" s="3"/>
      <c r="O666" s="2"/>
      <c r="P666" s="2"/>
      <c r="U666" s="2"/>
      <c r="V666" s="2"/>
    </row>
    <row r="667" spans="9:22" ht="13">
      <c r="I667" s="3"/>
      <c r="J667" s="3"/>
      <c r="O667" s="2"/>
      <c r="P667" s="2"/>
      <c r="U667" s="2"/>
      <c r="V667" s="2"/>
    </row>
    <row r="668" spans="9:22" ht="13">
      <c r="I668" s="3"/>
      <c r="J668" s="3"/>
      <c r="O668" s="2"/>
      <c r="P668" s="2"/>
      <c r="U668" s="2"/>
      <c r="V668" s="2"/>
    </row>
    <row r="669" spans="9:22" ht="13">
      <c r="I669" s="3"/>
      <c r="J669" s="3"/>
      <c r="O669" s="2"/>
      <c r="P669" s="2"/>
      <c r="U669" s="2"/>
      <c r="V669" s="2"/>
    </row>
    <row r="670" spans="9:22" ht="13">
      <c r="I670" s="3"/>
      <c r="J670" s="3"/>
      <c r="O670" s="2"/>
      <c r="P670" s="2"/>
      <c r="U670" s="2"/>
      <c r="V670" s="2"/>
    </row>
    <row r="671" spans="9:22" ht="13">
      <c r="I671" s="3"/>
      <c r="J671" s="3"/>
      <c r="O671" s="2"/>
      <c r="P671" s="2"/>
      <c r="U671" s="2"/>
      <c r="V671" s="2"/>
    </row>
    <row r="672" spans="9:22" ht="13">
      <c r="I672" s="3"/>
      <c r="J672" s="3"/>
      <c r="O672" s="2"/>
      <c r="P672" s="2"/>
      <c r="U672" s="2"/>
      <c r="V672" s="2"/>
    </row>
    <row r="673" spans="9:22" ht="13">
      <c r="I673" s="3"/>
      <c r="J673" s="3"/>
      <c r="O673" s="2"/>
      <c r="P673" s="2"/>
      <c r="U673" s="2"/>
      <c r="V673" s="2"/>
    </row>
    <row r="674" spans="9:22" ht="13">
      <c r="I674" s="3"/>
      <c r="J674" s="3"/>
      <c r="O674" s="2"/>
      <c r="P674" s="2"/>
      <c r="U674" s="2"/>
      <c r="V674" s="2"/>
    </row>
    <row r="675" spans="9:22" ht="13">
      <c r="I675" s="3"/>
      <c r="J675" s="3"/>
      <c r="O675" s="2"/>
      <c r="P675" s="2"/>
      <c r="U675" s="2"/>
      <c r="V675" s="2"/>
    </row>
    <row r="676" spans="9:22" ht="13">
      <c r="I676" s="3"/>
      <c r="J676" s="3"/>
      <c r="O676" s="2"/>
      <c r="P676" s="2"/>
      <c r="U676" s="2"/>
      <c r="V676" s="2"/>
    </row>
    <row r="677" spans="9:22" ht="13">
      <c r="I677" s="3"/>
      <c r="J677" s="3"/>
      <c r="O677" s="2"/>
      <c r="P677" s="2"/>
      <c r="U677" s="2"/>
      <c r="V677" s="2"/>
    </row>
    <row r="678" spans="9:22" ht="13">
      <c r="I678" s="3"/>
      <c r="J678" s="3"/>
      <c r="O678" s="2"/>
      <c r="P678" s="2"/>
      <c r="U678" s="2"/>
      <c r="V678" s="2"/>
    </row>
    <row r="679" spans="9:22" ht="13">
      <c r="I679" s="3"/>
      <c r="J679" s="3"/>
      <c r="O679" s="2"/>
      <c r="P679" s="2"/>
      <c r="U679" s="2"/>
      <c r="V679" s="2"/>
    </row>
    <row r="680" spans="9:22" ht="13">
      <c r="I680" s="3"/>
      <c r="J680" s="3"/>
      <c r="O680" s="2"/>
      <c r="P680" s="2"/>
      <c r="U680" s="2"/>
      <c r="V680" s="2"/>
    </row>
    <row r="681" spans="9:22" ht="13">
      <c r="I681" s="3"/>
      <c r="J681" s="3"/>
      <c r="O681" s="2"/>
      <c r="P681" s="2"/>
      <c r="U681" s="2"/>
      <c r="V681" s="2"/>
    </row>
    <row r="682" spans="9:22" ht="13">
      <c r="I682" s="3"/>
      <c r="J682" s="3"/>
      <c r="O682" s="2"/>
      <c r="P682" s="2"/>
      <c r="U682" s="2"/>
      <c r="V682" s="2"/>
    </row>
    <row r="683" spans="9:22" ht="13">
      <c r="I683" s="3"/>
      <c r="J683" s="3"/>
      <c r="O683" s="2"/>
      <c r="P683" s="2"/>
      <c r="U683" s="2"/>
      <c r="V683" s="2"/>
    </row>
    <row r="684" spans="9:22" ht="13">
      <c r="I684" s="3"/>
      <c r="J684" s="3"/>
      <c r="O684" s="2"/>
      <c r="P684" s="2"/>
      <c r="U684" s="2"/>
      <c r="V684" s="2"/>
    </row>
    <row r="685" spans="9:22" ht="13">
      <c r="I685" s="3"/>
      <c r="J685" s="3"/>
      <c r="O685" s="2"/>
      <c r="P685" s="2"/>
      <c r="U685" s="2"/>
      <c r="V685" s="2"/>
    </row>
    <row r="686" spans="9:22" ht="13">
      <c r="I686" s="3"/>
      <c r="J686" s="3"/>
      <c r="O686" s="2"/>
      <c r="P686" s="2"/>
      <c r="U686" s="2"/>
      <c r="V686" s="2"/>
    </row>
    <row r="687" spans="9:22" ht="13">
      <c r="I687" s="3"/>
      <c r="J687" s="3"/>
      <c r="O687" s="2"/>
      <c r="P687" s="2"/>
      <c r="U687" s="2"/>
      <c r="V687" s="2"/>
    </row>
    <row r="688" spans="9:22" ht="13">
      <c r="I688" s="3"/>
      <c r="J688" s="3"/>
      <c r="O688" s="2"/>
      <c r="P688" s="2"/>
      <c r="U688" s="2"/>
      <c r="V688" s="2"/>
    </row>
    <row r="689" spans="9:22" ht="13">
      <c r="I689" s="3"/>
      <c r="J689" s="3"/>
      <c r="O689" s="2"/>
      <c r="P689" s="2"/>
      <c r="U689" s="2"/>
      <c r="V689" s="2"/>
    </row>
    <row r="690" spans="9:22" ht="13">
      <c r="I690" s="3"/>
      <c r="J690" s="3"/>
      <c r="O690" s="2"/>
      <c r="P690" s="2"/>
      <c r="U690" s="2"/>
      <c r="V690" s="2"/>
    </row>
    <row r="691" spans="9:22" ht="13">
      <c r="I691" s="3"/>
      <c r="J691" s="3"/>
      <c r="O691" s="2"/>
      <c r="P691" s="2"/>
      <c r="U691" s="2"/>
      <c r="V691" s="2"/>
    </row>
    <row r="692" spans="9:22" ht="13">
      <c r="I692" s="3"/>
      <c r="J692" s="3"/>
      <c r="O692" s="2"/>
      <c r="P692" s="2"/>
      <c r="U692" s="2"/>
      <c r="V692" s="2"/>
    </row>
    <row r="693" spans="9:22" ht="13">
      <c r="I693" s="3"/>
      <c r="J693" s="3"/>
      <c r="O693" s="2"/>
      <c r="P693" s="2"/>
      <c r="U693" s="2"/>
      <c r="V693" s="2"/>
    </row>
    <row r="694" spans="9:22" ht="13">
      <c r="I694" s="3"/>
      <c r="J694" s="3"/>
      <c r="O694" s="2"/>
      <c r="P694" s="2"/>
      <c r="U694" s="2"/>
      <c r="V694" s="2"/>
    </row>
    <row r="695" spans="9:22" ht="13">
      <c r="I695" s="3"/>
      <c r="J695" s="3"/>
      <c r="O695" s="2"/>
      <c r="P695" s="2"/>
      <c r="U695" s="2"/>
      <c r="V695" s="2"/>
    </row>
    <row r="696" spans="9:22" ht="13">
      <c r="I696" s="3"/>
      <c r="J696" s="3"/>
      <c r="O696" s="2"/>
      <c r="P696" s="2"/>
      <c r="U696" s="2"/>
      <c r="V696" s="2"/>
    </row>
    <row r="697" spans="9:22" ht="13">
      <c r="I697" s="3"/>
      <c r="J697" s="3"/>
      <c r="O697" s="2"/>
      <c r="P697" s="2"/>
      <c r="U697" s="2"/>
      <c r="V697" s="2"/>
    </row>
    <row r="698" spans="9:22" ht="13">
      <c r="I698" s="3"/>
      <c r="J698" s="3"/>
      <c r="O698" s="2"/>
      <c r="P698" s="2"/>
      <c r="U698" s="2"/>
      <c r="V698" s="2"/>
    </row>
    <row r="699" spans="9:22" ht="13">
      <c r="I699" s="3"/>
      <c r="J699" s="3"/>
      <c r="O699" s="2"/>
      <c r="P699" s="2"/>
      <c r="U699" s="2"/>
      <c r="V699" s="2"/>
    </row>
    <row r="700" spans="9:22" ht="13">
      <c r="I700" s="3"/>
      <c r="J700" s="3"/>
      <c r="O700" s="2"/>
      <c r="P700" s="2"/>
      <c r="U700" s="2"/>
      <c r="V700" s="2"/>
    </row>
    <row r="701" spans="9:22" ht="13">
      <c r="I701" s="3"/>
      <c r="J701" s="3"/>
      <c r="O701" s="2"/>
      <c r="P701" s="2"/>
      <c r="U701" s="2"/>
      <c r="V701" s="2"/>
    </row>
    <row r="702" spans="9:22" ht="13">
      <c r="I702" s="3"/>
      <c r="J702" s="3"/>
      <c r="O702" s="2"/>
      <c r="P702" s="2"/>
      <c r="U702" s="2"/>
      <c r="V702" s="2"/>
    </row>
    <row r="703" spans="9:22" ht="13">
      <c r="I703" s="3"/>
      <c r="J703" s="3"/>
      <c r="O703" s="2"/>
      <c r="P703" s="2"/>
      <c r="U703" s="2"/>
      <c r="V703" s="2"/>
    </row>
    <row r="704" spans="9:22" ht="13">
      <c r="I704" s="3"/>
      <c r="J704" s="3"/>
      <c r="O704" s="2"/>
      <c r="P704" s="2"/>
      <c r="U704" s="2"/>
      <c r="V704" s="2"/>
    </row>
    <row r="705" spans="9:22" ht="13">
      <c r="I705" s="3"/>
      <c r="J705" s="3"/>
      <c r="O705" s="2"/>
      <c r="P705" s="2"/>
      <c r="U705" s="2"/>
      <c r="V705" s="2"/>
    </row>
    <row r="706" spans="9:22" ht="13">
      <c r="I706" s="3"/>
      <c r="J706" s="3"/>
      <c r="O706" s="2"/>
      <c r="P706" s="2"/>
      <c r="U706" s="2"/>
      <c r="V706" s="2"/>
    </row>
    <row r="707" spans="9:22" ht="13">
      <c r="I707" s="3"/>
      <c r="J707" s="3"/>
      <c r="O707" s="2"/>
      <c r="P707" s="2"/>
      <c r="U707" s="2"/>
      <c r="V707" s="2"/>
    </row>
    <row r="708" spans="9:22" ht="13">
      <c r="I708" s="3"/>
      <c r="J708" s="3"/>
      <c r="O708" s="2"/>
      <c r="P708" s="2"/>
      <c r="U708" s="2"/>
      <c r="V708" s="2"/>
    </row>
    <row r="709" spans="9:22" ht="13">
      <c r="I709" s="3"/>
      <c r="J709" s="3"/>
      <c r="O709" s="2"/>
      <c r="P709" s="2"/>
      <c r="U709" s="2"/>
      <c r="V709" s="2"/>
    </row>
    <row r="710" spans="9:22" ht="13">
      <c r="I710" s="3"/>
      <c r="J710" s="3"/>
      <c r="O710" s="2"/>
      <c r="P710" s="2"/>
      <c r="U710" s="2"/>
      <c r="V710" s="2"/>
    </row>
    <row r="711" spans="9:22" ht="13">
      <c r="I711" s="3"/>
      <c r="J711" s="3"/>
      <c r="O711" s="2"/>
      <c r="P711" s="2"/>
      <c r="U711" s="2"/>
      <c r="V711" s="2"/>
    </row>
    <row r="712" spans="9:22" ht="13">
      <c r="I712" s="3"/>
      <c r="J712" s="3"/>
      <c r="O712" s="2"/>
      <c r="P712" s="2"/>
      <c r="U712" s="2"/>
      <c r="V712" s="2"/>
    </row>
    <row r="713" spans="9:22" ht="13">
      <c r="I713" s="3"/>
      <c r="J713" s="3"/>
      <c r="O713" s="2"/>
      <c r="P713" s="2"/>
      <c r="U713" s="2"/>
      <c r="V713" s="2"/>
    </row>
    <row r="714" spans="9:22" ht="13">
      <c r="I714" s="3"/>
      <c r="J714" s="3"/>
      <c r="O714" s="2"/>
      <c r="P714" s="2"/>
      <c r="U714" s="2"/>
      <c r="V714" s="2"/>
    </row>
    <row r="715" spans="9:22" ht="13">
      <c r="I715" s="3"/>
      <c r="J715" s="3"/>
      <c r="O715" s="2"/>
      <c r="P715" s="2"/>
      <c r="U715" s="2"/>
      <c r="V715" s="2"/>
    </row>
    <row r="716" spans="9:22" ht="13">
      <c r="I716" s="3"/>
      <c r="J716" s="3"/>
      <c r="O716" s="2"/>
      <c r="P716" s="2"/>
      <c r="U716" s="2"/>
      <c r="V716" s="2"/>
    </row>
    <row r="717" spans="9:22" ht="13">
      <c r="I717" s="3"/>
      <c r="J717" s="3"/>
      <c r="O717" s="2"/>
      <c r="P717" s="2"/>
      <c r="U717" s="2"/>
      <c r="V717" s="2"/>
    </row>
    <row r="718" spans="9:22" ht="13">
      <c r="I718" s="3"/>
      <c r="J718" s="3"/>
      <c r="O718" s="2"/>
      <c r="P718" s="2"/>
      <c r="U718" s="2"/>
      <c r="V718" s="2"/>
    </row>
    <row r="719" spans="9:22" ht="13">
      <c r="I719" s="3"/>
      <c r="J719" s="3"/>
      <c r="O719" s="2"/>
      <c r="P719" s="2"/>
      <c r="U719" s="2"/>
      <c r="V719" s="2"/>
    </row>
    <row r="720" spans="9:22" ht="13">
      <c r="I720" s="3"/>
      <c r="J720" s="3"/>
      <c r="O720" s="2"/>
      <c r="P720" s="2"/>
      <c r="U720" s="2"/>
      <c r="V720" s="2"/>
    </row>
    <row r="721" spans="9:22" ht="13">
      <c r="I721" s="3"/>
      <c r="J721" s="3"/>
      <c r="O721" s="2"/>
      <c r="P721" s="2"/>
      <c r="U721" s="2"/>
      <c r="V721" s="2"/>
    </row>
    <row r="722" spans="9:22" ht="13">
      <c r="I722" s="3"/>
      <c r="J722" s="3"/>
      <c r="O722" s="2"/>
      <c r="P722" s="2"/>
      <c r="U722" s="2"/>
      <c r="V722" s="2"/>
    </row>
    <row r="723" spans="9:22" ht="13">
      <c r="I723" s="3"/>
      <c r="J723" s="3"/>
      <c r="O723" s="2"/>
      <c r="P723" s="2"/>
      <c r="U723" s="2"/>
      <c r="V723" s="2"/>
    </row>
    <row r="724" spans="9:22" ht="13">
      <c r="I724" s="3"/>
      <c r="J724" s="3"/>
      <c r="O724" s="2"/>
      <c r="P724" s="2"/>
      <c r="U724" s="2"/>
      <c r="V724" s="2"/>
    </row>
    <row r="725" spans="9:22" ht="13">
      <c r="I725" s="3"/>
      <c r="J725" s="3"/>
      <c r="O725" s="2"/>
      <c r="P725" s="2"/>
      <c r="U725" s="2"/>
      <c r="V725" s="2"/>
    </row>
    <row r="726" spans="9:22" ht="13">
      <c r="I726" s="3"/>
      <c r="J726" s="3"/>
      <c r="O726" s="2"/>
      <c r="P726" s="2"/>
      <c r="U726" s="2"/>
      <c r="V726" s="2"/>
    </row>
    <row r="727" spans="9:22" ht="13">
      <c r="I727" s="3"/>
      <c r="J727" s="3"/>
      <c r="O727" s="2"/>
      <c r="P727" s="2"/>
      <c r="U727" s="2"/>
      <c r="V727" s="2"/>
    </row>
    <row r="728" spans="9:22" ht="13">
      <c r="I728" s="3"/>
      <c r="J728" s="3"/>
      <c r="O728" s="2"/>
      <c r="P728" s="2"/>
      <c r="U728" s="2"/>
      <c r="V728" s="2"/>
    </row>
    <row r="729" spans="9:22" ht="13">
      <c r="I729" s="3"/>
      <c r="J729" s="3"/>
      <c r="O729" s="2"/>
      <c r="P729" s="2"/>
      <c r="U729" s="2"/>
      <c r="V729" s="2"/>
    </row>
    <row r="730" spans="9:22" ht="13">
      <c r="I730" s="3"/>
      <c r="J730" s="3"/>
      <c r="O730" s="2"/>
      <c r="P730" s="2"/>
      <c r="U730" s="2"/>
      <c r="V730" s="2"/>
    </row>
    <row r="731" spans="9:22" ht="13">
      <c r="I731" s="3"/>
      <c r="J731" s="3"/>
      <c r="O731" s="2"/>
      <c r="P731" s="2"/>
      <c r="U731" s="2"/>
      <c r="V731" s="2"/>
    </row>
    <row r="732" spans="9:22" ht="13">
      <c r="I732" s="3"/>
      <c r="J732" s="3"/>
      <c r="O732" s="2"/>
      <c r="P732" s="2"/>
      <c r="U732" s="2"/>
      <c r="V732" s="2"/>
    </row>
    <row r="733" spans="9:22" ht="13">
      <c r="I733" s="3"/>
      <c r="J733" s="3"/>
      <c r="O733" s="2"/>
      <c r="P733" s="2"/>
      <c r="U733" s="2"/>
      <c r="V733" s="2"/>
    </row>
    <row r="734" spans="9:22" ht="13">
      <c r="I734" s="3"/>
      <c r="J734" s="3"/>
      <c r="O734" s="2"/>
      <c r="P734" s="2"/>
      <c r="U734" s="2"/>
      <c r="V734" s="2"/>
    </row>
    <row r="735" spans="9:22" ht="13">
      <c r="I735" s="3"/>
      <c r="J735" s="3"/>
      <c r="O735" s="2"/>
      <c r="P735" s="2"/>
      <c r="U735" s="2"/>
      <c r="V735" s="2"/>
    </row>
    <row r="736" spans="9:22" ht="13">
      <c r="I736" s="3"/>
      <c r="J736" s="3"/>
      <c r="O736" s="2"/>
      <c r="P736" s="2"/>
      <c r="U736" s="2"/>
      <c r="V736" s="2"/>
    </row>
    <row r="737" spans="9:22" ht="13">
      <c r="I737" s="3"/>
      <c r="J737" s="3"/>
      <c r="O737" s="2"/>
      <c r="P737" s="2"/>
      <c r="U737" s="2"/>
      <c r="V737" s="2"/>
    </row>
    <row r="738" spans="9:22" ht="13">
      <c r="I738" s="3"/>
      <c r="J738" s="3"/>
      <c r="O738" s="2"/>
      <c r="P738" s="2"/>
      <c r="U738" s="2"/>
      <c r="V738" s="2"/>
    </row>
    <row r="739" spans="9:22" ht="13">
      <c r="I739" s="3"/>
      <c r="J739" s="3"/>
      <c r="O739" s="2"/>
      <c r="P739" s="2"/>
      <c r="U739" s="2"/>
      <c r="V739" s="2"/>
    </row>
    <row r="740" spans="9:22" ht="13">
      <c r="I740" s="3"/>
      <c r="J740" s="3"/>
      <c r="O740" s="2"/>
      <c r="P740" s="2"/>
      <c r="U740" s="2"/>
      <c r="V740" s="2"/>
    </row>
    <row r="741" spans="9:22" ht="13">
      <c r="I741" s="3"/>
      <c r="J741" s="3"/>
      <c r="O741" s="2"/>
      <c r="P741" s="2"/>
      <c r="U741" s="2"/>
      <c r="V741" s="2"/>
    </row>
    <row r="742" spans="9:22" ht="13">
      <c r="I742" s="3"/>
      <c r="J742" s="3"/>
      <c r="O742" s="2"/>
      <c r="P742" s="2"/>
      <c r="U742" s="2"/>
      <c r="V742" s="2"/>
    </row>
    <row r="743" spans="9:22" ht="13">
      <c r="I743" s="3"/>
      <c r="J743" s="3"/>
      <c r="O743" s="2"/>
      <c r="P743" s="2"/>
      <c r="U743" s="2"/>
      <c r="V743" s="2"/>
    </row>
    <row r="744" spans="9:22" ht="13">
      <c r="I744" s="3"/>
      <c r="J744" s="3"/>
      <c r="O744" s="2"/>
      <c r="P744" s="2"/>
      <c r="U744" s="2"/>
      <c r="V744" s="2"/>
    </row>
    <row r="745" spans="9:22" ht="13">
      <c r="I745" s="3"/>
      <c r="J745" s="3"/>
      <c r="O745" s="2"/>
      <c r="P745" s="2"/>
      <c r="U745" s="2"/>
      <c r="V745" s="2"/>
    </row>
    <row r="746" spans="9:22" ht="13">
      <c r="I746" s="3"/>
      <c r="J746" s="3"/>
      <c r="O746" s="2"/>
      <c r="P746" s="2"/>
      <c r="U746" s="2"/>
      <c r="V746" s="2"/>
    </row>
    <row r="747" spans="9:22" ht="13">
      <c r="I747" s="3"/>
      <c r="J747" s="3"/>
      <c r="O747" s="2"/>
      <c r="P747" s="2"/>
      <c r="U747" s="2"/>
      <c r="V747" s="2"/>
    </row>
    <row r="748" spans="9:22" ht="13">
      <c r="I748" s="3"/>
      <c r="J748" s="3"/>
      <c r="O748" s="2"/>
      <c r="P748" s="2"/>
      <c r="U748" s="2"/>
      <c r="V748" s="2"/>
    </row>
    <row r="749" spans="9:22" ht="13">
      <c r="I749" s="3"/>
      <c r="J749" s="3"/>
      <c r="O749" s="2"/>
      <c r="P749" s="2"/>
      <c r="U749" s="2"/>
      <c r="V749" s="2"/>
    </row>
    <row r="750" spans="9:22" ht="13">
      <c r="I750" s="3"/>
      <c r="J750" s="3"/>
      <c r="O750" s="2"/>
      <c r="P750" s="2"/>
      <c r="U750" s="2"/>
      <c r="V750" s="2"/>
    </row>
    <row r="751" spans="9:22" ht="13">
      <c r="I751" s="3"/>
      <c r="J751" s="3"/>
      <c r="O751" s="2"/>
      <c r="P751" s="2"/>
      <c r="U751" s="2"/>
      <c r="V751" s="2"/>
    </row>
    <row r="752" spans="9:22" ht="13">
      <c r="I752" s="3"/>
      <c r="J752" s="3"/>
      <c r="O752" s="2"/>
      <c r="P752" s="2"/>
      <c r="U752" s="2"/>
      <c r="V752" s="2"/>
    </row>
    <row r="753" spans="9:22" ht="13">
      <c r="I753" s="3"/>
      <c r="J753" s="3"/>
      <c r="O753" s="2"/>
      <c r="P753" s="2"/>
      <c r="U753" s="2"/>
      <c r="V753" s="2"/>
    </row>
    <row r="754" spans="9:22" ht="13">
      <c r="I754" s="3"/>
      <c r="J754" s="3"/>
      <c r="O754" s="2"/>
      <c r="P754" s="2"/>
      <c r="U754" s="2"/>
      <c r="V754" s="2"/>
    </row>
    <row r="755" spans="9:22" ht="13">
      <c r="I755" s="3"/>
      <c r="J755" s="3"/>
      <c r="O755" s="2"/>
      <c r="P755" s="2"/>
      <c r="U755" s="2"/>
      <c r="V755" s="2"/>
    </row>
    <row r="756" spans="9:22" ht="13">
      <c r="I756" s="3"/>
      <c r="J756" s="3"/>
      <c r="O756" s="2"/>
      <c r="P756" s="2"/>
      <c r="U756" s="2"/>
      <c r="V756" s="2"/>
    </row>
    <row r="757" spans="9:22" ht="13">
      <c r="I757" s="3"/>
      <c r="J757" s="3"/>
      <c r="O757" s="2"/>
      <c r="P757" s="2"/>
      <c r="U757" s="2"/>
      <c r="V757" s="2"/>
    </row>
    <row r="758" spans="9:22" ht="13">
      <c r="I758" s="3"/>
      <c r="J758" s="3"/>
      <c r="O758" s="2"/>
      <c r="P758" s="2"/>
      <c r="U758" s="2"/>
      <c r="V758" s="2"/>
    </row>
    <row r="759" spans="9:22" ht="13">
      <c r="I759" s="3"/>
      <c r="J759" s="3"/>
      <c r="O759" s="2"/>
      <c r="P759" s="2"/>
      <c r="U759" s="2"/>
      <c r="V759" s="2"/>
    </row>
    <row r="760" spans="9:22" ht="13">
      <c r="I760" s="3"/>
      <c r="J760" s="3"/>
      <c r="O760" s="2"/>
      <c r="P760" s="2"/>
      <c r="U760" s="2"/>
      <c r="V760" s="2"/>
    </row>
    <row r="761" spans="9:22" ht="13">
      <c r="I761" s="3"/>
      <c r="J761" s="3"/>
      <c r="O761" s="2"/>
      <c r="P761" s="2"/>
      <c r="U761" s="2"/>
      <c r="V761" s="2"/>
    </row>
    <row r="762" spans="9:22" ht="13">
      <c r="I762" s="3"/>
      <c r="J762" s="3"/>
      <c r="O762" s="2"/>
      <c r="P762" s="2"/>
      <c r="U762" s="2"/>
      <c r="V762" s="2"/>
    </row>
    <row r="763" spans="9:22" ht="13">
      <c r="I763" s="3"/>
      <c r="J763" s="3"/>
      <c r="O763" s="2"/>
      <c r="P763" s="2"/>
      <c r="U763" s="2"/>
      <c r="V763" s="2"/>
    </row>
    <row r="764" spans="9:22" ht="13">
      <c r="I764" s="3"/>
      <c r="J764" s="3"/>
      <c r="O764" s="2"/>
      <c r="P764" s="2"/>
      <c r="U764" s="2"/>
      <c r="V764" s="2"/>
    </row>
    <row r="765" spans="9:22" ht="13">
      <c r="I765" s="3"/>
      <c r="J765" s="3"/>
      <c r="O765" s="2"/>
      <c r="P765" s="2"/>
      <c r="U765" s="2"/>
      <c r="V765" s="2"/>
    </row>
    <row r="766" spans="9:22" ht="13">
      <c r="I766" s="3"/>
      <c r="J766" s="3"/>
      <c r="O766" s="2"/>
      <c r="P766" s="2"/>
      <c r="U766" s="2"/>
      <c r="V766" s="2"/>
    </row>
    <row r="767" spans="9:22" ht="13">
      <c r="I767" s="3"/>
      <c r="J767" s="3"/>
      <c r="O767" s="2"/>
      <c r="P767" s="2"/>
      <c r="U767" s="2"/>
      <c r="V767" s="2"/>
    </row>
    <row r="768" spans="9:22" ht="13">
      <c r="I768" s="3"/>
      <c r="J768" s="3"/>
      <c r="O768" s="2"/>
      <c r="P768" s="2"/>
      <c r="U768" s="2"/>
      <c r="V768" s="2"/>
    </row>
    <row r="769" spans="9:22" ht="13">
      <c r="I769" s="3"/>
      <c r="J769" s="3"/>
      <c r="O769" s="2"/>
      <c r="P769" s="2"/>
      <c r="U769" s="2"/>
      <c r="V769" s="2"/>
    </row>
    <row r="770" spans="9:22" ht="13">
      <c r="I770" s="3"/>
      <c r="J770" s="3"/>
      <c r="O770" s="2"/>
      <c r="P770" s="2"/>
      <c r="U770" s="2"/>
      <c r="V770" s="2"/>
    </row>
    <row r="771" spans="9:22" ht="13">
      <c r="I771" s="3"/>
      <c r="J771" s="3"/>
      <c r="O771" s="2"/>
      <c r="P771" s="2"/>
      <c r="U771" s="2"/>
      <c r="V771" s="2"/>
    </row>
    <row r="772" spans="9:22" ht="13">
      <c r="I772" s="3"/>
      <c r="J772" s="3"/>
      <c r="O772" s="2"/>
      <c r="P772" s="2"/>
      <c r="U772" s="2"/>
      <c r="V772" s="2"/>
    </row>
    <row r="773" spans="9:22" ht="13">
      <c r="I773" s="3"/>
      <c r="J773" s="3"/>
      <c r="O773" s="2"/>
      <c r="P773" s="2"/>
      <c r="U773" s="2"/>
      <c r="V773" s="2"/>
    </row>
    <row r="774" spans="9:22" ht="13">
      <c r="I774" s="3"/>
      <c r="J774" s="3"/>
      <c r="O774" s="2"/>
      <c r="P774" s="2"/>
      <c r="U774" s="2"/>
      <c r="V774" s="2"/>
    </row>
    <row r="775" spans="9:22" ht="13">
      <c r="I775" s="3"/>
      <c r="J775" s="3"/>
      <c r="O775" s="2"/>
      <c r="P775" s="2"/>
      <c r="U775" s="2"/>
      <c r="V775" s="2"/>
    </row>
    <row r="776" spans="9:22" ht="13">
      <c r="I776" s="3"/>
      <c r="J776" s="3"/>
      <c r="O776" s="2"/>
      <c r="P776" s="2"/>
      <c r="U776" s="2"/>
      <c r="V776" s="2"/>
    </row>
    <row r="777" spans="9:22" ht="13">
      <c r="I777" s="3"/>
      <c r="J777" s="3"/>
      <c r="O777" s="2"/>
      <c r="P777" s="2"/>
      <c r="U777" s="2"/>
      <c r="V777" s="2"/>
    </row>
    <row r="778" spans="9:22" ht="13">
      <c r="I778" s="3"/>
      <c r="J778" s="3"/>
      <c r="O778" s="2"/>
      <c r="P778" s="2"/>
      <c r="U778" s="2"/>
      <c r="V778" s="2"/>
    </row>
    <row r="779" spans="9:22" ht="13">
      <c r="I779" s="3"/>
      <c r="J779" s="3"/>
      <c r="O779" s="2"/>
      <c r="P779" s="2"/>
      <c r="U779" s="2"/>
      <c r="V779" s="2"/>
    </row>
    <row r="780" spans="9:22" ht="13">
      <c r="I780" s="3"/>
      <c r="J780" s="3"/>
      <c r="O780" s="2"/>
      <c r="P780" s="2"/>
      <c r="U780" s="2"/>
      <c r="V780" s="2"/>
    </row>
    <row r="781" spans="9:22" ht="13">
      <c r="I781" s="3"/>
      <c r="J781" s="3"/>
      <c r="O781" s="2"/>
      <c r="P781" s="2"/>
      <c r="U781" s="2"/>
      <c r="V781" s="2"/>
    </row>
    <row r="782" spans="9:22" ht="13">
      <c r="I782" s="3"/>
      <c r="J782" s="3"/>
      <c r="O782" s="2"/>
      <c r="P782" s="2"/>
      <c r="U782" s="2"/>
      <c r="V782" s="2"/>
    </row>
    <row r="783" spans="9:22" ht="13">
      <c r="I783" s="3"/>
      <c r="J783" s="3"/>
      <c r="O783" s="2"/>
      <c r="P783" s="2"/>
      <c r="U783" s="2"/>
      <c r="V783" s="2"/>
    </row>
    <row r="784" spans="9:22" ht="13">
      <c r="I784" s="3"/>
      <c r="J784" s="3"/>
      <c r="O784" s="2"/>
      <c r="P784" s="2"/>
      <c r="U784" s="2"/>
      <c r="V784" s="2"/>
    </row>
    <row r="785" spans="9:22" ht="13">
      <c r="I785" s="3"/>
      <c r="J785" s="3"/>
      <c r="O785" s="2"/>
      <c r="P785" s="2"/>
      <c r="U785" s="2"/>
      <c r="V785" s="2"/>
    </row>
    <row r="786" spans="9:22" ht="13">
      <c r="I786" s="3"/>
      <c r="J786" s="3"/>
      <c r="O786" s="2"/>
      <c r="P786" s="2"/>
      <c r="U786" s="2"/>
      <c r="V786" s="2"/>
    </row>
    <row r="787" spans="9:22" ht="13">
      <c r="I787" s="3"/>
      <c r="J787" s="3"/>
      <c r="O787" s="2"/>
      <c r="P787" s="2"/>
      <c r="U787" s="2"/>
      <c r="V787" s="2"/>
    </row>
    <row r="788" spans="9:22" ht="13">
      <c r="I788" s="3"/>
      <c r="J788" s="3"/>
      <c r="O788" s="2"/>
      <c r="P788" s="2"/>
      <c r="U788" s="2"/>
      <c r="V788" s="2"/>
    </row>
    <row r="789" spans="9:22" ht="13">
      <c r="I789" s="3"/>
      <c r="J789" s="3"/>
      <c r="O789" s="2"/>
      <c r="P789" s="2"/>
      <c r="U789" s="2"/>
      <c r="V789" s="2"/>
    </row>
    <row r="790" spans="9:22" ht="13">
      <c r="I790" s="3"/>
      <c r="J790" s="3"/>
      <c r="O790" s="2"/>
      <c r="P790" s="2"/>
      <c r="U790" s="2"/>
      <c r="V790" s="2"/>
    </row>
    <row r="791" spans="9:22" ht="13">
      <c r="I791" s="3"/>
      <c r="J791" s="3"/>
      <c r="O791" s="2"/>
      <c r="P791" s="2"/>
      <c r="U791" s="2"/>
      <c r="V791" s="2"/>
    </row>
    <row r="792" spans="9:22" ht="13">
      <c r="I792" s="3"/>
      <c r="J792" s="3"/>
      <c r="O792" s="2"/>
      <c r="P792" s="2"/>
      <c r="U792" s="2"/>
      <c r="V792" s="2"/>
    </row>
    <row r="793" spans="9:22" ht="13">
      <c r="I793" s="3"/>
      <c r="J793" s="3"/>
      <c r="O793" s="2"/>
      <c r="P793" s="2"/>
      <c r="U793" s="2"/>
      <c r="V793" s="2"/>
    </row>
    <row r="794" spans="9:22" ht="13">
      <c r="I794" s="3"/>
      <c r="J794" s="3"/>
      <c r="O794" s="2"/>
      <c r="P794" s="2"/>
      <c r="U794" s="2"/>
      <c r="V794" s="2"/>
    </row>
    <row r="795" spans="9:22" ht="13">
      <c r="I795" s="3"/>
      <c r="J795" s="3"/>
      <c r="O795" s="2"/>
      <c r="P795" s="2"/>
      <c r="U795" s="2"/>
      <c r="V795" s="2"/>
    </row>
    <row r="796" spans="9:22" ht="13">
      <c r="I796" s="3"/>
      <c r="J796" s="3"/>
      <c r="O796" s="2"/>
      <c r="P796" s="2"/>
      <c r="U796" s="2"/>
      <c r="V796" s="2"/>
    </row>
    <row r="797" spans="9:22" ht="13">
      <c r="I797" s="3"/>
      <c r="J797" s="3"/>
      <c r="O797" s="2"/>
      <c r="P797" s="2"/>
      <c r="U797" s="2"/>
      <c r="V797" s="2"/>
    </row>
    <row r="798" spans="9:22" ht="13">
      <c r="I798" s="3"/>
      <c r="J798" s="3"/>
      <c r="O798" s="2"/>
      <c r="P798" s="2"/>
      <c r="U798" s="2"/>
      <c r="V798" s="2"/>
    </row>
    <row r="799" spans="9:22" ht="13">
      <c r="I799" s="3"/>
      <c r="J799" s="3"/>
      <c r="O799" s="2"/>
      <c r="P799" s="2"/>
      <c r="U799" s="2"/>
      <c r="V799" s="2"/>
    </row>
    <row r="800" spans="9:22" ht="13">
      <c r="I800" s="3"/>
      <c r="J800" s="3"/>
      <c r="O800" s="2"/>
      <c r="P800" s="2"/>
      <c r="U800" s="2"/>
      <c r="V800" s="2"/>
    </row>
    <row r="801" spans="9:22" ht="13">
      <c r="I801" s="3"/>
      <c r="J801" s="3"/>
      <c r="O801" s="2"/>
      <c r="P801" s="2"/>
      <c r="U801" s="2"/>
      <c r="V801" s="2"/>
    </row>
    <row r="802" spans="9:22" ht="13">
      <c r="I802" s="3"/>
      <c r="J802" s="3"/>
      <c r="O802" s="2"/>
      <c r="P802" s="2"/>
      <c r="U802" s="2"/>
      <c r="V802" s="2"/>
    </row>
    <row r="803" spans="9:22" ht="13">
      <c r="I803" s="3"/>
      <c r="J803" s="3"/>
      <c r="O803" s="2"/>
      <c r="P803" s="2"/>
      <c r="U803" s="2"/>
      <c r="V803" s="2"/>
    </row>
    <row r="804" spans="9:22" ht="13">
      <c r="I804" s="3"/>
      <c r="J804" s="3"/>
      <c r="O804" s="2"/>
      <c r="P804" s="2"/>
      <c r="U804" s="2"/>
      <c r="V804" s="2"/>
    </row>
    <row r="805" spans="9:22" ht="13">
      <c r="I805" s="3"/>
      <c r="J805" s="3"/>
      <c r="O805" s="2"/>
      <c r="P805" s="2"/>
      <c r="U805" s="2"/>
      <c r="V805" s="2"/>
    </row>
    <row r="806" spans="9:22" ht="13">
      <c r="I806" s="3"/>
      <c r="J806" s="3"/>
      <c r="O806" s="2"/>
      <c r="P806" s="2"/>
      <c r="U806" s="2"/>
      <c r="V806" s="2"/>
    </row>
    <row r="807" spans="9:22" ht="13">
      <c r="I807" s="3"/>
      <c r="J807" s="3"/>
      <c r="O807" s="2"/>
      <c r="P807" s="2"/>
      <c r="U807" s="2"/>
      <c r="V807" s="2"/>
    </row>
    <row r="808" spans="9:22" ht="13">
      <c r="I808" s="3"/>
      <c r="J808" s="3"/>
      <c r="O808" s="2"/>
      <c r="P808" s="2"/>
      <c r="U808" s="2"/>
      <c r="V808" s="2"/>
    </row>
    <row r="809" spans="9:22" ht="13">
      <c r="I809" s="3"/>
      <c r="J809" s="3"/>
      <c r="O809" s="2"/>
      <c r="P809" s="2"/>
      <c r="U809" s="2"/>
      <c r="V809" s="2"/>
    </row>
    <row r="810" spans="9:22" ht="13">
      <c r="I810" s="3"/>
      <c r="J810" s="3"/>
      <c r="O810" s="2"/>
      <c r="P810" s="2"/>
      <c r="U810" s="2"/>
      <c r="V810" s="2"/>
    </row>
    <row r="811" spans="9:22" ht="13">
      <c r="I811" s="3"/>
      <c r="J811" s="3"/>
      <c r="O811" s="2"/>
      <c r="P811" s="2"/>
      <c r="U811" s="2"/>
      <c r="V811" s="2"/>
    </row>
    <row r="812" spans="9:22" ht="13">
      <c r="I812" s="3"/>
      <c r="J812" s="3"/>
      <c r="O812" s="2"/>
      <c r="P812" s="2"/>
      <c r="U812" s="2"/>
      <c r="V812" s="2"/>
    </row>
    <row r="813" spans="9:22" ht="13">
      <c r="I813" s="3"/>
      <c r="J813" s="3"/>
      <c r="O813" s="2"/>
      <c r="P813" s="2"/>
      <c r="U813" s="2"/>
      <c r="V813" s="2"/>
    </row>
    <row r="814" spans="9:22" ht="13">
      <c r="I814" s="3"/>
      <c r="J814" s="3"/>
      <c r="O814" s="2"/>
      <c r="P814" s="2"/>
      <c r="U814" s="2"/>
      <c r="V814" s="2"/>
    </row>
    <row r="815" spans="9:22" ht="13">
      <c r="I815" s="3"/>
      <c r="J815" s="3"/>
      <c r="O815" s="2"/>
      <c r="P815" s="2"/>
      <c r="U815" s="2"/>
      <c r="V815" s="2"/>
    </row>
    <row r="816" spans="9:22" ht="13">
      <c r="I816" s="3"/>
      <c r="J816" s="3"/>
      <c r="O816" s="2"/>
      <c r="P816" s="2"/>
      <c r="U816" s="2"/>
      <c r="V816" s="2"/>
    </row>
    <row r="817" spans="9:22" ht="13">
      <c r="I817" s="3"/>
      <c r="J817" s="3"/>
      <c r="O817" s="2"/>
      <c r="P817" s="2"/>
      <c r="U817" s="2"/>
      <c r="V817" s="2"/>
    </row>
    <row r="818" spans="9:22" ht="13">
      <c r="I818" s="3"/>
      <c r="J818" s="3"/>
      <c r="O818" s="2"/>
      <c r="P818" s="2"/>
      <c r="U818" s="2"/>
      <c r="V818" s="2"/>
    </row>
    <row r="819" spans="9:22" ht="13">
      <c r="I819" s="3"/>
      <c r="J819" s="3"/>
      <c r="O819" s="2"/>
      <c r="P819" s="2"/>
      <c r="U819" s="2"/>
      <c r="V819" s="2"/>
    </row>
    <row r="820" spans="9:22" ht="13">
      <c r="I820" s="3"/>
      <c r="J820" s="3"/>
      <c r="O820" s="2"/>
      <c r="P820" s="2"/>
      <c r="U820" s="2"/>
      <c r="V820" s="2"/>
    </row>
    <row r="821" spans="9:22" ht="13">
      <c r="I821" s="3"/>
      <c r="J821" s="3"/>
      <c r="O821" s="2"/>
      <c r="P821" s="2"/>
      <c r="U821" s="2"/>
      <c r="V821" s="2"/>
    </row>
    <row r="822" spans="9:22" ht="13">
      <c r="I822" s="3"/>
      <c r="J822" s="3"/>
      <c r="O822" s="2"/>
      <c r="P822" s="2"/>
      <c r="U822" s="2"/>
      <c r="V822" s="2"/>
    </row>
    <row r="823" spans="9:22" ht="13">
      <c r="I823" s="3"/>
      <c r="J823" s="3"/>
      <c r="O823" s="2"/>
      <c r="P823" s="2"/>
      <c r="U823" s="2"/>
      <c r="V823" s="2"/>
    </row>
    <row r="824" spans="9:22" ht="13">
      <c r="I824" s="3"/>
      <c r="J824" s="3"/>
      <c r="O824" s="2"/>
      <c r="P824" s="2"/>
      <c r="U824" s="2"/>
      <c r="V824" s="2"/>
    </row>
    <row r="825" spans="9:22" ht="13">
      <c r="I825" s="3"/>
      <c r="J825" s="3"/>
      <c r="O825" s="2"/>
      <c r="P825" s="2"/>
      <c r="U825" s="2"/>
      <c r="V825" s="2"/>
    </row>
    <row r="826" spans="9:22" ht="13">
      <c r="I826" s="3"/>
      <c r="J826" s="3"/>
      <c r="O826" s="2"/>
      <c r="P826" s="2"/>
      <c r="U826" s="2"/>
      <c r="V826" s="2"/>
    </row>
    <row r="827" spans="9:22" ht="13">
      <c r="I827" s="3"/>
      <c r="J827" s="3"/>
      <c r="O827" s="2"/>
      <c r="P827" s="2"/>
      <c r="U827" s="2"/>
      <c r="V827" s="2"/>
    </row>
    <row r="828" spans="9:22" ht="13">
      <c r="I828" s="3"/>
      <c r="J828" s="3"/>
      <c r="O828" s="2"/>
      <c r="P828" s="2"/>
      <c r="U828" s="2"/>
      <c r="V828" s="2"/>
    </row>
    <row r="829" spans="9:22" ht="13">
      <c r="I829" s="3"/>
      <c r="J829" s="3"/>
      <c r="O829" s="2"/>
      <c r="P829" s="2"/>
      <c r="U829" s="2"/>
      <c r="V829" s="2"/>
    </row>
    <row r="830" spans="9:22" ht="13">
      <c r="I830" s="3"/>
      <c r="J830" s="3"/>
      <c r="O830" s="2"/>
      <c r="P830" s="2"/>
      <c r="U830" s="2"/>
      <c r="V830" s="2"/>
    </row>
    <row r="831" spans="9:22" ht="13">
      <c r="I831" s="3"/>
      <c r="J831" s="3"/>
      <c r="O831" s="2"/>
      <c r="P831" s="2"/>
      <c r="U831" s="2"/>
      <c r="V831" s="2"/>
    </row>
    <row r="832" spans="9:22" ht="13">
      <c r="I832" s="3"/>
      <c r="J832" s="3"/>
      <c r="O832" s="2"/>
      <c r="P832" s="2"/>
      <c r="U832" s="2"/>
      <c r="V832" s="2"/>
    </row>
    <row r="833" spans="9:22" ht="13">
      <c r="I833" s="3"/>
      <c r="J833" s="3"/>
      <c r="O833" s="2"/>
      <c r="P833" s="2"/>
      <c r="U833" s="2"/>
      <c r="V833" s="2"/>
    </row>
    <row r="834" spans="9:22" ht="13">
      <c r="I834" s="3"/>
      <c r="J834" s="3"/>
      <c r="O834" s="2"/>
      <c r="P834" s="2"/>
      <c r="U834" s="2"/>
      <c r="V834" s="2"/>
    </row>
    <row r="835" spans="9:22" ht="13">
      <c r="I835" s="3"/>
      <c r="J835" s="3"/>
      <c r="O835" s="2"/>
      <c r="P835" s="2"/>
      <c r="U835" s="2"/>
      <c r="V835" s="2"/>
    </row>
    <row r="836" spans="9:22" ht="13">
      <c r="I836" s="3"/>
      <c r="J836" s="3"/>
      <c r="O836" s="2"/>
      <c r="P836" s="2"/>
      <c r="U836" s="2"/>
      <c r="V836" s="2"/>
    </row>
    <row r="837" spans="9:22" ht="13">
      <c r="I837" s="3"/>
      <c r="J837" s="3"/>
      <c r="O837" s="2"/>
      <c r="P837" s="2"/>
      <c r="U837" s="2"/>
      <c r="V837" s="2"/>
    </row>
    <row r="838" spans="9:22" ht="13">
      <c r="I838" s="3"/>
      <c r="J838" s="3"/>
      <c r="O838" s="2"/>
      <c r="P838" s="2"/>
      <c r="U838" s="2"/>
      <c r="V838" s="2"/>
    </row>
    <row r="839" spans="9:22" ht="13">
      <c r="I839" s="3"/>
      <c r="J839" s="3"/>
      <c r="O839" s="2"/>
      <c r="P839" s="2"/>
      <c r="U839" s="2"/>
      <c r="V839" s="2"/>
    </row>
    <row r="840" spans="9:22" ht="13">
      <c r="I840" s="3"/>
      <c r="J840" s="3"/>
      <c r="O840" s="2"/>
      <c r="P840" s="2"/>
      <c r="U840" s="2"/>
      <c r="V840" s="2"/>
    </row>
    <row r="841" spans="9:22" ht="13">
      <c r="I841" s="3"/>
      <c r="J841" s="3"/>
      <c r="O841" s="2"/>
      <c r="P841" s="2"/>
      <c r="U841" s="2"/>
      <c r="V841" s="2"/>
    </row>
    <row r="842" spans="9:22" ht="13">
      <c r="I842" s="3"/>
      <c r="J842" s="3"/>
      <c r="O842" s="2"/>
      <c r="P842" s="2"/>
      <c r="U842" s="2"/>
      <c r="V842" s="2"/>
    </row>
    <row r="843" spans="9:22" ht="13">
      <c r="I843" s="3"/>
      <c r="J843" s="3"/>
      <c r="O843" s="2"/>
      <c r="P843" s="2"/>
      <c r="U843" s="2"/>
      <c r="V843" s="2"/>
    </row>
    <row r="844" spans="9:22" ht="13">
      <c r="I844" s="3"/>
      <c r="J844" s="3"/>
      <c r="O844" s="2"/>
      <c r="P844" s="2"/>
      <c r="U844" s="2"/>
      <c r="V844" s="2"/>
    </row>
    <row r="845" spans="9:22" ht="13">
      <c r="I845" s="3"/>
      <c r="J845" s="3"/>
      <c r="O845" s="2"/>
      <c r="P845" s="2"/>
      <c r="U845" s="2"/>
      <c r="V845" s="2"/>
    </row>
    <row r="846" spans="9:22" ht="13">
      <c r="I846" s="3"/>
      <c r="J846" s="3"/>
      <c r="O846" s="2"/>
      <c r="P846" s="2"/>
      <c r="U846" s="2"/>
      <c r="V846" s="2"/>
    </row>
    <row r="847" spans="9:22" ht="13">
      <c r="I847" s="3"/>
      <c r="J847" s="3"/>
      <c r="O847" s="2"/>
      <c r="P847" s="2"/>
      <c r="U847" s="2"/>
      <c r="V847" s="2"/>
    </row>
    <row r="848" spans="9:22" ht="13">
      <c r="I848" s="3"/>
      <c r="J848" s="3"/>
      <c r="O848" s="2"/>
      <c r="P848" s="2"/>
      <c r="U848" s="2"/>
      <c r="V848" s="2"/>
    </row>
    <row r="849" spans="9:22" ht="13">
      <c r="I849" s="3"/>
      <c r="J849" s="3"/>
      <c r="O849" s="2"/>
      <c r="P849" s="2"/>
      <c r="U849" s="2"/>
      <c r="V849" s="2"/>
    </row>
    <row r="850" spans="9:22" ht="13">
      <c r="I850" s="3"/>
      <c r="J850" s="3"/>
      <c r="O850" s="2"/>
      <c r="P850" s="2"/>
      <c r="U850" s="2"/>
      <c r="V850" s="2"/>
    </row>
    <row r="851" spans="9:22" ht="13">
      <c r="I851" s="3"/>
      <c r="J851" s="3"/>
      <c r="O851" s="2"/>
      <c r="P851" s="2"/>
      <c r="U851" s="2"/>
      <c r="V851" s="2"/>
    </row>
    <row r="852" spans="9:22" ht="13">
      <c r="I852" s="3"/>
      <c r="J852" s="3"/>
      <c r="O852" s="2"/>
      <c r="P852" s="2"/>
      <c r="U852" s="2"/>
      <c r="V852" s="2"/>
    </row>
    <row r="853" spans="9:22" ht="13">
      <c r="I853" s="3"/>
      <c r="J853" s="3"/>
      <c r="O853" s="2"/>
      <c r="P853" s="2"/>
      <c r="U853" s="2"/>
      <c r="V853" s="2"/>
    </row>
    <row r="854" spans="9:22" ht="13">
      <c r="I854" s="3"/>
      <c r="J854" s="3"/>
      <c r="O854" s="2"/>
      <c r="P854" s="2"/>
      <c r="U854" s="2"/>
      <c r="V854" s="2"/>
    </row>
    <row r="855" spans="9:22" ht="13">
      <c r="I855" s="3"/>
      <c r="J855" s="3"/>
      <c r="O855" s="2"/>
      <c r="P855" s="2"/>
      <c r="U855" s="2"/>
      <c r="V855" s="2"/>
    </row>
    <row r="856" spans="9:22" ht="13">
      <c r="I856" s="3"/>
      <c r="J856" s="3"/>
      <c r="O856" s="2"/>
      <c r="P856" s="2"/>
      <c r="U856" s="2"/>
      <c r="V856" s="2"/>
    </row>
    <row r="857" spans="9:22" ht="13">
      <c r="I857" s="3"/>
      <c r="J857" s="3"/>
      <c r="O857" s="2"/>
      <c r="P857" s="2"/>
      <c r="U857" s="2"/>
      <c r="V857" s="2"/>
    </row>
    <row r="858" spans="9:22" ht="13">
      <c r="I858" s="3"/>
      <c r="J858" s="3"/>
      <c r="O858" s="2"/>
      <c r="P858" s="2"/>
      <c r="U858" s="2"/>
      <c r="V858" s="2"/>
    </row>
    <row r="859" spans="9:22" ht="13">
      <c r="I859" s="3"/>
      <c r="J859" s="3"/>
      <c r="O859" s="2"/>
      <c r="P859" s="2"/>
      <c r="U859" s="2"/>
      <c r="V859" s="2"/>
    </row>
    <row r="860" spans="9:22" ht="13">
      <c r="I860" s="3"/>
      <c r="J860" s="3"/>
      <c r="O860" s="2"/>
      <c r="P860" s="2"/>
      <c r="U860" s="2"/>
      <c r="V860" s="2"/>
    </row>
    <row r="861" spans="9:22" ht="13">
      <c r="I861" s="3"/>
      <c r="J861" s="3"/>
      <c r="O861" s="2"/>
      <c r="P861" s="2"/>
      <c r="U861" s="2"/>
      <c r="V861" s="2"/>
    </row>
    <row r="862" spans="9:22" ht="13">
      <c r="I862" s="3"/>
      <c r="J862" s="3"/>
      <c r="O862" s="2"/>
      <c r="P862" s="2"/>
      <c r="U862" s="2"/>
      <c r="V862" s="2"/>
    </row>
    <row r="863" spans="9:22" ht="13">
      <c r="I863" s="3"/>
      <c r="J863" s="3"/>
      <c r="O863" s="2"/>
      <c r="P863" s="2"/>
      <c r="U863" s="2"/>
      <c r="V863" s="2"/>
    </row>
    <row r="864" spans="9:22" ht="13">
      <c r="I864" s="3"/>
      <c r="J864" s="3"/>
      <c r="O864" s="2"/>
      <c r="P864" s="2"/>
      <c r="U864" s="2"/>
      <c r="V864" s="2"/>
    </row>
    <row r="865" spans="9:22" ht="13">
      <c r="I865" s="3"/>
      <c r="J865" s="3"/>
      <c r="O865" s="2"/>
      <c r="P865" s="2"/>
      <c r="U865" s="2"/>
      <c r="V865" s="2"/>
    </row>
    <row r="866" spans="9:22" ht="13">
      <c r="I866" s="3"/>
      <c r="J866" s="3"/>
      <c r="O866" s="2"/>
      <c r="P866" s="2"/>
      <c r="U866" s="2"/>
      <c r="V866" s="2"/>
    </row>
    <row r="867" spans="9:22" ht="13">
      <c r="I867" s="3"/>
      <c r="J867" s="3"/>
      <c r="O867" s="2"/>
      <c r="P867" s="2"/>
      <c r="U867" s="2"/>
      <c r="V867" s="2"/>
    </row>
    <row r="868" spans="9:22" ht="13">
      <c r="I868" s="3"/>
      <c r="J868" s="3"/>
      <c r="O868" s="2"/>
      <c r="P868" s="2"/>
      <c r="U868" s="2"/>
      <c r="V868" s="2"/>
    </row>
    <row r="869" spans="9:22" ht="13">
      <c r="I869" s="3"/>
      <c r="J869" s="3"/>
      <c r="O869" s="2"/>
      <c r="P869" s="2"/>
      <c r="U869" s="2"/>
      <c r="V869" s="2"/>
    </row>
    <row r="870" spans="9:22" ht="13">
      <c r="I870" s="3"/>
      <c r="J870" s="3"/>
      <c r="O870" s="2"/>
      <c r="P870" s="2"/>
      <c r="U870" s="2"/>
      <c r="V870" s="2"/>
    </row>
    <row r="871" spans="9:22" ht="13">
      <c r="I871" s="3"/>
      <c r="J871" s="3"/>
      <c r="O871" s="2"/>
      <c r="P871" s="2"/>
      <c r="U871" s="2"/>
      <c r="V871" s="2"/>
    </row>
    <row r="872" spans="9:22" ht="13">
      <c r="I872" s="3"/>
      <c r="J872" s="3"/>
      <c r="O872" s="2"/>
      <c r="P872" s="2"/>
      <c r="U872" s="2"/>
      <c r="V872" s="2"/>
    </row>
    <row r="873" spans="9:22" ht="13">
      <c r="I873" s="3"/>
      <c r="J873" s="3"/>
      <c r="O873" s="2"/>
      <c r="P873" s="2"/>
      <c r="U873" s="2"/>
      <c r="V873" s="2"/>
    </row>
    <row r="874" spans="9:22" ht="13">
      <c r="I874" s="3"/>
      <c r="J874" s="3"/>
      <c r="O874" s="2"/>
      <c r="P874" s="2"/>
      <c r="U874" s="2"/>
      <c r="V874" s="2"/>
    </row>
    <row r="875" spans="9:22" ht="13">
      <c r="I875" s="3"/>
      <c r="J875" s="3"/>
      <c r="O875" s="2"/>
      <c r="P875" s="2"/>
      <c r="U875" s="2"/>
      <c r="V875" s="2"/>
    </row>
    <row r="876" spans="9:22" ht="13">
      <c r="I876" s="3"/>
      <c r="J876" s="3"/>
      <c r="O876" s="2"/>
      <c r="P876" s="2"/>
      <c r="U876" s="2"/>
      <c r="V876" s="2"/>
    </row>
    <row r="877" spans="9:22" ht="13">
      <c r="I877" s="3"/>
      <c r="J877" s="3"/>
      <c r="O877" s="2"/>
      <c r="P877" s="2"/>
      <c r="U877" s="2"/>
      <c r="V877" s="2"/>
    </row>
    <row r="878" spans="9:22" ht="13">
      <c r="I878" s="3"/>
      <c r="J878" s="3"/>
      <c r="O878" s="2"/>
      <c r="P878" s="2"/>
      <c r="U878" s="2"/>
      <c r="V878" s="2"/>
    </row>
    <row r="879" spans="9:22" ht="13">
      <c r="I879" s="3"/>
      <c r="J879" s="3"/>
      <c r="O879" s="2"/>
      <c r="P879" s="2"/>
      <c r="U879" s="2"/>
      <c r="V879" s="2"/>
    </row>
    <row r="880" spans="9:22" ht="13">
      <c r="I880" s="3"/>
      <c r="J880" s="3"/>
      <c r="O880" s="2"/>
      <c r="P880" s="2"/>
      <c r="U880" s="2"/>
      <c r="V880" s="2"/>
    </row>
    <row r="881" spans="9:22" ht="13">
      <c r="I881" s="3"/>
      <c r="J881" s="3"/>
      <c r="O881" s="2"/>
      <c r="P881" s="2"/>
      <c r="U881" s="2"/>
      <c r="V881" s="2"/>
    </row>
    <row r="882" spans="9:22" ht="13">
      <c r="I882" s="3"/>
      <c r="J882" s="3"/>
      <c r="O882" s="2"/>
      <c r="P882" s="2"/>
      <c r="U882" s="2"/>
      <c r="V882" s="2"/>
    </row>
    <row r="883" spans="9:22" ht="13">
      <c r="I883" s="3"/>
      <c r="J883" s="3"/>
      <c r="O883" s="2"/>
      <c r="P883" s="2"/>
      <c r="U883" s="2"/>
      <c r="V883" s="2"/>
    </row>
    <row r="884" spans="9:22" ht="13">
      <c r="I884" s="3"/>
      <c r="J884" s="3"/>
      <c r="O884" s="2"/>
      <c r="P884" s="2"/>
      <c r="U884" s="2"/>
      <c r="V884" s="2"/>
    </row>
    <row r="885" spans="9:22" ht="13">
      <c r="I885" s="3"/>
      <c r="J885" s="3"/>
      <c r="O885" s="2"/>
      <c r="P885" s="2"/>
      <c r="U885" s="2"/>
      <c r="V885" s="2"/>
    </row>
    <row r="886" spans="9:22" ht="13">
      <c r="I886" s="3"/>
      <c r="J886" s="3"/>
      <c r="O886" s="2"/>
      <c r="P886" s="2"/>
      <c r="U886" s="2"/>
      <c r="V886" s="2"/>
    </row>
    <row r="887" spans="9:22" ht="13">
      <c r="I887" s="3"/>
      <c r="J887" s="3"/>
      <c r="O887" s="2"/>
      <c r="P887" s="2"/>
      <c r="U887" s="2"/>
      <c r="V887" s="2"/>
    </row>
    <row r="888" spans="9:22" ht="13">
      <c r="I888" s="3"/>
      <c r="J888" s="3"/>
      <c r="O888" s="2"/>
      <c r="P888" s="2"/>
      <c r="U888" s="2"/>
      <c r="V888" s="2"/>
    </row>
    <row r="889" spans="9:22" ht="13">
      <c r="I889" s="3"/>
      <c r="J889" s="3"/>
      <c r="O889" s="2"/>
      <c r="P889" s="2"/>
      <c r="U889" s="2"/>
      <c r="V889" s="2"/>
    </row>
    <row r="890" spans="9:22" ht="13">
      <c r="I890" s="3"/>
      <c r="J890" s="3"/>
      <c r="O890" s="2"/>
      <c r="P890" s="2"/>
      <c r="U890" s="2"/>
      <c r="V890" s="2"/>
    </row>
    <row r="891" spans="9:22" ht="13">
      <c r="I891" s="3"/>
      <c r="J891" s="3"/>
      <c r="O891" s="2"/>
      <c r="P891" s="2"/>
      <c r="U891" s="2"/>
      <c r="V891" s="2"/>
    </row>
    <row r="892" spans="9:22" ht="13">
      <c r="I892" s="3"/>
      <c r="J892" s="3"/>
      <c r="O892" s="2"/>
      <c r="P892" s="2"/>
      <c r="U892" s="2"/>
      <c r="V892" s="2"/>
    </row>
    <row r="893" spans="9:22" ht="13">
      <c r="I893" s="3"/>
      <c r="J893" s="3"/>
      <c r="O893" s="2"/>
      <c r="P893" s="2"/>
      <c r="U893" s="2"/>
      <c r="V893" s="2"/>
    </row>
    <row r="894" spans="9:22" ht="13">
      <c r="I894" s="3"/>
      <c r="J894" s="3"/>
      <c r="O894" s="2"/>
      <c r="P894" s="2"/>
      <c r="U894" s="2"/>
      <c r="V894" s="2"/>
    </row>
    <row r="895" spans="9:22" ht="13">
      <c r="I895" s="3"/>
      <c r="J895" s="3"/>
      <c r="O895" s="2"/>
      <c r="P895" s="2"/>
      <c r="U895" s="2"/>
      <c r="V895" s="2"/>
    </row>
    <row r="896" spans="9:22" ht="13">
      <c r="I896" s="3"/>
      <c r="J896" s="3"/>
      <c r="O896" s="2"/>
      <c r="P896" s="2"/>
      <c r="U896" s="2"/>
      <c r="V896" s="2"/>
    </row>
    <row r="897" spans="9:22" ht="13">
      <c r="I897" s="3"/>
      <c r="J897" s="3"/>
      <c r="O897" s="2"/>
      <c r="P897" s="2"/>
      <c r="U897" s="2"/>
      <c r="V897" s="2"/>
    </row>
    <row r="898" spans="9:22" ht="13">
      <c r="I898" s="3"/>
      <c r="J898" s="3"/>
      <c r="O898" s="2"/>
      <c r="P898" s="2"/>
      <c r="U898" s="2"/>
      <c r="V898" s="2"/>
    </row>
    <row r="899" spans="9:22" ht="13">
      <c r="I899" s="3"/>
      <c r="J899" s="3"/>
      <c r="O899" s="2"/>
      <c r="P899" s="2"/>
      <c r="U899" s="2"/>
      <c r="V899" s="2"/>
    </row>
    <row r="900" spans="9:22" ht="13">
      <c r="I900" s="3"/>
      <c r="J900" s="3"/>
      <c r="O900" s="2"/>
      <c r="P900" s="2"/>
      <c r="U900" s="2"/>
      <c r="V900" s="2"/>
    </row>
    <row r="901" spans="9:22" ht="13">
      <c r="I901" s="3"/>
      <c r="J901" s="3"/>
      <c r="O901" s="2"/>
      <c r="P901" s="2"/>
      <c r="U901" s="2"/>
      <c r="V901" s="2"/>
    </row>
    <row r="902" spans="9:22" ht="13">
      <c r="I902" s="3"/>
      <c r="J902" s="3"/>
      <c r="O902" s="2"/>
      <c r="P902" s="2"/>
      <c r="U902" s="2"/>
      <c r="V902" s="2"/>
    </row>
    <row r="903" spans="9:22" ht="13">
      <c r="I903" s="3"/>
      <c r="J903" s="3"/>
      <c r="O903" s="2"/>
      <c r="P903" s="2"/>
      <c r="U903" s="2"/>
      <c r="V903" s="2"/>
    </row>
    <row r="904" spans="9:22" ht="13">
      <c r="I904" s="3"/>
      <c r="J904" s="3"/>
      <c r="O904" s="2"/>
      <c r="P904" s="2"/>
      <c r="U904" s="2"/>
      <c r="V904" s="2"/>
    </row>
    <row r="905" spans="9:22" ht="13">
      <c r="I905" s="3"/>
      <c r="J905" s="3"/>
      <c r="O905" s="2"/>
      <c r="P905" s="2"/>
      <c r="U905" s="2"/>
      <c r="V905" s="2"/>
    </row>
    <row r="906" spans="9:22" ht="13">
      <c r="I906" s="3"/>
      <c r="J906" s="3"/>
      <c r="O906" s="2"/>
      <c r="P906" s="2"/>
      <c r="U906" s="2"/>
      <c r="V906" s="2"/>
    </row>
    <row r="907" spans="9:22" ht="13">
      <c r="I907" s="3"/>
      <c r="J907" s="3"/>
      <c r="O907" s="2"/>
      <c r="P907" s="2"/>
      <c r="U907" s="2"/>
      <c r="V907" s="2"/>
    </row>
    <row r="908" spans="9:22" ht="13">
      <c r="I908" s="3"/>
      <c r="J908" s="3"/>
      <c r="O908" s="2"/>
      <c r="P908" s="2"/>
      <c r="U908" s="2"/>
      <c r="V908" s="2"/>
    </row>
    <row r="909" spans="9:22" ht="13">
      <c r="I909" s="3"/>
      <c r="J909" s="3"/>
      <c r="O909" s="2"/>
      <c r="P909" s="2"/>
      <c r="U909" s="2"/>
      <c r="V909" s="2"/>
    </row>
    <row r="910" spans="9:22" ht="13">
      <c r="I910" s="3"/>
      <c r="J910" s="3"/>
      <c r="O910" s="2"/>
      <c r="P910" s="2"/>
      <c r="U910" s="2"/>
      <c r="V910" s="2"/>
    </row>
    <row r="911" spans="9:22" ht="13">
      <c r="I911" s="3"/>
      <c r="J911" s="3"/>
      <c r="O911" s="2"/>
      <c r="P911" s="2"/>
      <c r="U911" s="2"/>
      <c r="V911" s="2"/>
    </row>
    <row r="912" spans="9:22" ht="13">
      <c r="I912" s="3"/>
      <c r="J912" s="3"/>
      <c r="O912" s="2"/>
      <c r="P912" s="2"/>
      <c r="U912" s="2"/>
      <c r="V912" s="2"/>
    </row>
    <row r="913" spans="9:22" ht="13">
      <c r="I913" s="3"/>
      <c r="J913" s="3"/>
      <c r="O913" s="2"/>
      <c r="P913" s="2"/>
      <c r="U913" s="2"/>
      <c r="V913" s="2"/>
    </row>
    <row r="914" spans="9:22" ht="13">
      <c r="I914" s="3"/>
      <c r="J914" s="3"/>
      <c r="O914" s="2"/>
      <c r="P914" s="2"/>
      <c r="U914" s="2"/>
      <c r="V914" s="2"/>
    </row>
    <row r="915" spans="9:22" ht="13">
      <c r="I915" s="3"/>
      <c r="J915" s="3"/>
      <c r="O915" s="2"/>
      <c r="P915" s="2"/>
      <c r="U915" s="2"/>
      <c r="V915" s="2"/>
    </row>
    <row r="916" spans="9:22" ht="13">
      <c r="I916" s="3"/>
      <c r="J916" s="3"/>
      <c r="O916" s="2"/>
      <c r="P916" s="2"/>
      <c r="U916" s="2"/>
      <c r="V916" s="2"/>
    </row>
    <row r="917" spans="9:22" ht="13">
      <c r="I917" s="3"/>
      <c r="J917" s="3"/>
      <c r="O917" s="2"/>
      <c r="P917" s="2"/>
      <c r="U917" s="2"/>
      <c r="V917" s="2"/>
    </row>
    <row r="918" spans="9:22" ht="13">
      <c r="I918" s="3"/>
      <c r="J918" s="3"/>
      <c r="O918" s="2"/>
      <c r="P918" s="2"/>
      <c r="U918" s="2"/>
      <c r="V918" s="2"/>
    </row>
    <row r="919" spans="9:22" ht="13">
      <c r="I919" s="3"/>
      <c r="J919" s="3"/>
      <c r="O919" s="2"/>
      <c r="P919" s="2"/>
      <c r="U919" s="2"/>
      <c r="V919" s="2"/>
    </row>
    <row r="920" spans="9:22" ht="13">
      <c r="I920" s="3"/>
      <c r="J920" s="3"/>
      <c r="O920" s="2"/>
      <c r="P920" s="2"/>
      <c r="U920" s="2"/>
      <c r="V920" s="2"/>
    </row>
    <row r="921" spans="9:22" ht="13">
      <c r="I921" s="3"/>
      <c r="J921" s="3"/>
      <c r="O921" s="2"/>
      <c r="P921" s="2"/>
      <c r="U921" s="2"/>
      <c r="V921" s="2"/>
    </row>
    <row r="922" spans="9:22" ht="13">
      <c r="I922" s="3"/>
      <c r="J922" s="3"/>
      <c r="O922" s="2"/>
      <c r="P922" s="2"/>
      <c r="U922" s="2"/>
      <c r="V922" s="2"/>
    </row>
    <row r="923" spans="9:22" ht="13">
      <c r="I923" s="3"/>
      <c r="J923" s="3"/>
      <c r="O923" s="2"/>
      <c r="P923" s="2"/>
      <c r="U923" s="2"/>
      <c r="V923" s="2"/>
    </row>
    <row r="924" spans="9:22" ht="13">
      <c r="I924" s="3"/>
      <c r="J924" s="3"/>
      <c r="O924" s="2"/>
      <c r="P924" s="2"/>
      <c r="U924" s="2"/>
      <c r="V924" s="2"/>
    </row>
    <row r="925" spans="9:22" ht="13">
      <c r="I925" s="3"/>
      <c r="J925" s="3"/>
      <c r="O925" s="2"/>
      <c r="P925" s="2"/>
      <c r="U925" s="2"/>
      <c r="V925" s="2"/>
    </row>
    <row r="926" spans="9:22" ht="13">
      <c r="I926" s="3"/>
      <c r="J926" s="3"/>
      <c r="O926" s="2"/>
      <c r="P926" s="2"/>
      <c r="U926" s="2"/>
      <c r="V926" s="2"/>
    </row>
    <row r="927" spans="9:22" ht="13">
      <c r="I927" s="3"/>
      <c r="J927" s="3"/>
      <c r="O927" s="2"/>
      <c r="P927" s="2"/>
      <c r="U927" s="2"/>
      <c r="V927" s="2"/>
    </row>
    <row r="928" spans="9:22" ht="13">
      <c r="I928" s="3"/>
      <c r="J928" s="3"/>
      <c r="O928" s="2"/>
      <c r="P928" s="2"/>
      <c r="U928" s="2"/>
      <c r="V928" s="2"/>
    </row>
    <row r="929" spans="9:22" ht="13">
      <c r="I929" s="3"/>
      <c r="J929" s="3"/>
      <c r="O929" s="2"/>
      <c r="P929" s="2"/>
      <c r="U929" s="2"/>
      <c r="V929" s="2"/>
    </row>
    <row r="930" spans="9:22" ht="13">
      <c r="I930" s="3"/>
      <c r="J930" s="3"/>
      <c r="O930" s="2"/>
      <c r="P930" s="2"/>
      <c r="U930" s="2"/>
      <c r="V930" s="2"/>
    </row>
    <row r="931" spans="9:22" ht="13">
      <c r="I931" s="3"/>
      <c r="J931" s="3"/>
      <c r="O931" s="2"/>
      <c r="P931" s="2"/>
      <c r="U931" s="2"/>
      <c r="V931" s="2"/>
    </row>
    <row r="932" spans="9:22" ht="13">
      <c r="I932" s="3"/>
      <c r="J932" s="3"/>
      <c r="O932" s="2"/>
      <c r="P932" s="2"/>
      <c r="U932" s="2"/>
      <c r="V932" s="2"/>
    </row>
    <row r="933" spans="9:22" ht="13">
      <c r="I933" s="3"/>
      <c r="J933" s="3"/>
      <c r="O933" s="2"/>
      <c r="P933" s="2"/>
      <c r="U933" s="2"/>
      <c r="V933" s="2"/>
    </row>
    <row r="934" spans="9:22" ht="13">
      <c r="I934" s="3"/>
      <c r="J934" s="3"/>
      <c r="O934" s="2"/>
      <c r="P934" s="2"/>
      <c r="U934" s="2"/>
      <c r="V934" s="2"/>
    </row>
    <row r="935" spans="9:22" ht="13">
      <c r="I935" s="3"/>
      <c r="J935" s="3"/>
      <c r="O935" s="2"/>
      <c r="P935" s="2"/>
      <c r="U935" s="2"/>
      <c r="V935" s="2"/>
    </row>
    <row r="936" spans="9:22" ht="13">
      <c r="I936" s="3"/>
      <c r="J936" s="3"/>
      <c r="O936" s="2"/>
      <c r="P936" s="2"/>
      <c r="U936" s="2"/>
      <c r="V936" s="2"/>
    </row>
    <row r="937" spans="9:22" ht="13">
      <c r="I937" s="3"/>
      <c r="J937" s="3"/>
      <c r="O937" s="2"/>
      <c r="P937" s="2"/>
      <c r="U937" s="2"/>
      <c r="V937" s="2"/>
    </row>
    <row r="938" spans="9:22" ht="13">
      <c r="I938" s="3"/>
      <c r="J938" s="3"/>
      <c r="O938" s="2"/>
      <c r="P938" s="2"/>
      <c r="U938" s="2"/>
      <c r="V938" s="2"/>
    </row>
    <row r="939" spans="9:22" ht="13">
      <c r="I939" s="3"/>
      <c r="J939" s="3"/>
      <c r="O939" s="2"/>
      <c r="P939" s="2"/>
      <c r="U939" s="2"/>
      <c r="V939" s="2"/>
    </row>
    <row r="940" spans="9:22" ht="13">
      <c r="I940" s="3"/>
      <c r="J940" s="3"/>
      <c r="O940" s="2"/>
      <c r="P940" s="2"/>
      <c r="U940" s="2"/>
      <c r="V940" s="2"/>
    </row>
    <row r="941" spans="9:22" ht="13">
      <c r="I941" s="3"/>
      <c r="J941" s="3"/>
      <c r="O941" s="2"/>
      <c r="P941" s="2"/>
      <c r="U941" s="2"/>
      <c r="V941" s="2"/>
    </row>
    <row r="942" spans="9:22" ht="13">
      <c r="I942" s="3"/>
      <c r="J942" s="3"/>
      <c r="O942" s="2"/>
      <c r="P942" s="2"/>
      <c r="U942" s="2"/>
      <c r="V942" s="2"/>
    </row>
    <row r="943" spans="9:22" ht="13">
      <c r="I943" s="3"/>
      <c r="J943" s="3"/>
      <c r="O943" s="2"/>
      <c r="P943" s="2"/>
      <c r="U943" s="2"/>
      <c r="V943" s="2"/>
    </row>
    <row r="944" spans="9:22" ht="13">
      <c r="I944" s="3"/>
      <c r="J944" s="3"/>
      <c r="O944" s="2"/>
      <c r="P944" s="2"/>
      <c r="U944" s="2"/>
      <c r="V944" s="2"/>
    </row>
    <row r="945" spans="9:22" ht="13">
      <c r="I945" s="3"/>
      <c r="J945" s="3"/>
      <c r="O945" s="2"/>
      <c r="P945" s="2"/>
      <c r="U945" s="2"/>
      <c r="V945" s="2"/>
    </row>
    <row r="946" spans="9:22" ht="13">
      <c r="I946" s="3"/>
      <c r="J946" s="3"/>
      <c r="O946" s="2"/>
      <c r="P946" s="2"/>
      <c r="U946" s="2"/>
      <c r="V946" s="2"/>
    </row>
    <row r="947" spans="9:22" ht="13">
      <c r="I947" s="3"/>
      <c r="J947" s="3"/>
      <c r="O947" s="2"/>
      <c r="P947" s="2"/>
      <c r="U947" s="2"/>
      <c r="V947" s="2"/>
    </row>
    <row r="948" spans="9:22" ht="13">
      <c r="I948" s="3"/>
      <c r="J948" s="3"/>
      <c r="O948" s="2"/>
      <c r="P948" s="2"/>
      <c r="U948" s="2"/>
      <c r="V948" s="2"/>
    </row>
    <row r="949" spans="9:22" ht="13">
      <c r="I949" s="3"/>
      <c r="J949" s="3"/>
      <c r="O949" s="2"/>
      <c r="P949" s="2"/>
      <c r="U949" s="2"/>
      <c r="V949" s="2"/>
    </row>
    <row r="950" spans="9:22" ht="13">
      <c r="I950" s="3"/>
      <c r="J950" s="3"/>
      <c r="O950" s="2"/>
      <c r="P950" s="2"/>
      <c r="U950" s="2"/>
      <c r="V950" s="2"/>
    </row>
    <row r="951" spans="9:22" ht="13">
      <c r="I951" s="3"/>
      <c r="J951" s="3"/>
      <c r="O951" s="2"/>
      <c r="P951" s="2"/>
      <c r="U951" s="2"/>
      <c r="V951" s="2"/>
    </row>
    <row r="952" spans="9:22" ht="13">
      <c r="I952" s="3"/>
      <c r="J952" s="3"/>
      <c r="O952" s="2"/>
      <c r="P952" s="2"/>
      <c r="U952" s="2"/>
      <c r="V952" s="2"/>
    </row>
    <row r="953" spans="9:22" ht="13">
      <c r="I953" s="3"/>
      <c r="J953" s="3"/>
      <c r="O953" s="2"/>
      <c r="P953" s="2"/>
      <c r="U953" s="2"/>
      <c r="V953" s="2"/>
    </row>
    <row r="954" spans="9:22" ht="13">
      <c r="I954" s="3"/>
      <c r="J954" s="3"/>
      <c r="O954" s="2"/>
      <c r="P954" s="2"/>
      <c r="U954" s="2"/>
      <c r="V954" s="2"/>
    </row>
    <row r="955" spans="9:22" ht="13">
      <c r="I955" s="3"/>
      <c r="J955" s="3"/>
      <c r="O955" s="2"/>
      <c r="P955" s="2"/>
      <c r="U955" s="2"/>
      <c r="V955" s="2"/>
    </row>
    <row r="956" spans="9:22" ht="13">
      <c r="I956" s="3"/>
      <c r="J956" s="3"/>
      <c r="O956" s="2"/>
      <c r="P956" s="2"/>
      <c r="U956" s="2"/>
      <c r="V956" s="2"/>
    </row>
    <row r="957" spans="9:22" ht="13">
      <c r="I957" s="3"/>
      <c r="J957" s="3"/>
      <c r="O957" s="2"/>
      <c r="P957" s="2"/>
      <c r="U957" s="2"/>
      <c r="V957" s="2"/>
    </row>
    <row r="958" spans="9:22" ht="13">
      <c r="I958" s="3"/>
      <c r="J958" s="3"/>
      <c r="O958" s="2"/>
      <c r="P958" s="2"/>
      <c r="U958" s="2"/>
      <c r="V958" s="2"/>
    </row>
    <row r="959" spans="9:22" ht="13">
      <c r="I959" s="3"/>
      <c r="J959" s="3"/>
      <c r="O959" s="2"/>
      <c r="P959" s="2"/>
      <c r="U959" s="2"/>
      <c r="V959" s="2"/>
    </row>
    <row r="960" spans="9:22" ht="13">
      <c r="I960" s="3"/>
      <c r="J960" s="3"/>
      <c r="O960" s="2"/>
      <c r="P960" s="2"/>
      <c r="U960" s="2"/>
      <c r="V960" s="2"/>
    </row>
    <row r="961" spans="9:22" ht="13">
      <c r="I961" s="3"/>
      <c r="J961" s="3"/>
      <c r="O961" s="2"/>
      <c r="P961" s="2"/>
      <c r="U961" s="2"/>
      <c r="V961" s="2"/>
    </row>
    <row r="962" spans="9:22" ht="13">
      <c r="I962" s="3"/>
      <c r="J962" s="3"/>
      <c r="O962" s="2"/>
      <c r="P962" s="2"/>
      <c r="U962" s="2"/>
      <c r="V962" s="2"/>
    </row>
    <row r="963" spans="9:22" ht="13">
      <c r="I963" s="3"/>
      <c r="J963" s="3"/>
      <c r="O963" s="2"/>
      <c r="P963" s="2"/>
      <c r="U963" s="2"/>
      <c r="V963" s="2"/>
    </row>
    <row r="964" spans="9:22" ht="13">
      <c r="I964" s="3"/>
      <c r="J964" s="3"/>
      <c r="O964" s="2"/>
      <c r="P964" s="2"/>
      <c r="U964" s="2"/>
      <c r="V964" s="2"/>
    </row>
    <row r="965" spans="9:22" ht="13">
      <c r="I965" s="3"/>
      <c r="J965" s="3"/>
      <c r="O965" s="2"/>
      <c r="P965" s="2"/>
      <c r="U965" s="2"/>
      <c r="V965" s="2"/>
    </row>
    <row r="966" spans="9:22" ht="13">
      <c r="I966" s="3"/>
      <c r="J966" s="3"/>
      <c r="O966" s="2"/>
      <c r="P966" s="2"/>
      <c r="U966" s="2"/>
      <c r="V966" s="2"/>
    </row>
    <row r="967" spans="9:22" ht="13">
      <c r="I967" s="3"/>
      <c r="J967" s="3"/>
      <c r="O967" s="2"/>
      <c r="P967" s="2"/>
      <c r="U967" s="2"/>
      <c r="V967" s="2"/>
    </row>
    <row r="968" spans="9:22" ht="13">
      <c r="I968" s="3"/>
      <c r="J968" s="3"/>
      <c r="O968" s="2"/>
      <c r="P968" s="2"/>
      <c r="U968" s="2"/>
      <c r="V968" s="2"/>
    </row>
    <row r="969" spans="9:22" ht="13">
      <c r="I969" s="3"/>
      <c r="J969" s="3"/>
      <c r="O969" s="2"/>
      <c r="P969" s="2"/>
      <c r="U969" s="2"/>
      <c r="V969" s="2"/>
    </row>
    <row r="970" spans="9:22" ht="13">
      <c r="I970" s="3"/>
      <c r="J970" s="3"/>
      <c r="O970" s="2"/>
      <c r="P970" s="2"/>
      <c r="U970" s="2"/>
      <c r="V970" s="2"/>
    </row>
    <row r="971" spans="9:22" ht="13">
      <c r="I971" s="3"/>
      <c r="J971" s="3"/>
      <c r="O971" s="2"/>
      <c r="P971" s="2"/>
      <c r="U971" s="2"/>
      <c r="V971" s="2"/>
    </row>
    <row r="972" spans="9:22" ht="13">
      <c r="I972" s="3"/>
      <c r="J972" s="3"/>
      <c r="O972" s="2"/>
      <c r="P972" s="2"/>
      <c r="U972" s="2"/>
      <c r="V972" s="2"/>
    </row>
    <row r="973" spans="9:22" ht="13">
      <c r="I973" s="3"/>
      <c r="J973" s="3"/>
      <c r="O973" s="2"/>
      <c r="P973" s="2"/>
      <c r="U973" s="2"/>
      <c r="V973" s="2"/>
    </row>
    <row r="974" spans="9:22" ht="13">
      <c r="I974" s="3"/>
      <c r="J974" s="3"/>
      <c r="O974" s="2"/>
      <c r="P974" s="2"/>
      <c r="U974" s="2"/>
      <c r="V974" s="2"/>
    </row>
    <row r="975" spans="9:22" ht="13">
      <c r="I975" s="3"/>
      <c r="J975" s="3"/>
      <c r="O975" s="2"/>
      <c r="P975" s="2"/>
      <c r="U975" s="2"/>
      <c r="V975" s="2"/>
    </row>
    <row r="976" spans="9:22" ht="13">
      <c r="I976" s="3"/>
      <c r="J976" s="3"/>
      <c r="O976" s="2"/>
      <c r="P976" s="2"/>
      <c r="U976" s="2"/>
      <c r="V976" s="2"/>
    </row>
    <row r="977" spans="9:22" ht="13">
      <c r="I977" s="3"/>
      <c r="J977" s="3"/>
      <c r="O977" s="2"/>
      <c r="P977" s="2"/>
      <c r="U977" s="2"/>
      <c r="V977" s="2"/>
    </row>
    <row r="978" spans="9:22" ht="13">
      <c r="I978" s="3"/>
      <c r="J978" s="3"/>
      <c r="O978" s="2"/>
      <c r="P978" s="2"/>
      <c r="U978" s="2"/>
      <c r="V978" s="2"/>
    </row>
    <row r="979" spans="9:22" ht="13">
      <c r="I979" s="3"/>
      <c r="J979" s="3"/>
      <c r="O979" s="2"/>
      <c r="P979" s="2"/>
      <c r="U979" s="2"/>
      <c r="V979" s="2"/>
    </row>
    <row r="980" spans="9:22" ht="13">
      <c r="I980" s="3"/>
      <c r="J980" s="3"/>
      <c r="O980" s="2"/>
      <c r="P980" s="2"/>
      <c r="U980" s="2"/>
      <c r="V980" s="2"/>
    </row>
    <row r="981" spans="9:22" ht="13">
      <c r="I981" s="3"/>
      <c r="J981" s="3"/>
      <c r="O981" s="2"/>
      <c r="P981" s="2"/>
      <c r="U981" s="2"/>
      <c r="V981" s="2"/>
    </row>
    <row r="982" spans="9:22" ht="13">
      <c r="I982" s="3"/>
      <c r="J982" s="3"/>
      <c r="O982" s="2"/>
      <c r="P982" s="2"/>
      <c r="U982" s="2"/>
      <c r="V982" s="2"/>
    </row>
    <row r="983" spans="9:22" ht="13">
      <c r="I983" s="3"/>
      <c r="J983" s="3"/>
      <c r="O983" s="2"/>
      <c r="P983" s="2"/>
      <c r="U983" s="2"/>
      <c r="V983" s="2"/>
    </row>
    <row r="984" spans="9:22" ht="13">
      <c r="I984" s="3"/>
      <c r="J984" s="3"/>
      <c r="O984" s="2"/>
      <c r="P984" s="2"/>
      <c r="U984" s="2"/>
      <c r="V984" s="2"/>
    </row>
    <row r="985" spans="9:22" ht="13">
      <c r="I985" s="3"/>
      <c r="J985" s="3"/>
      <c r="O985" s="2"/>
      <c r="P985" s="2"/>
      <c r="U985" s="2"/>
      <c r="V985" s="2"/>
    </row>
    <row r="986" spans="9:22" ht="13">
      <c r="I986" s="3"/>
      <c r="J986" s="3"/>
      <c r="O986" s="2"/>
      <c r="P986" s="2"/>
      <c r="U986" s="2"/>
      <c r="V986" s="2"/>
    </row>
    <row r="987" spans="9:22" ht="13">
      <c r="I987" s="3"/>
      <c r="J987" s="3"/>
      <c r="O987" s="2"/>
      <c r="P987" s="2"/>
      <c r="U987" s="2"/>
      <c r="V987" s="2"/>
    </row>
    <row r="988" spans="9:22" ht="13">
      <c r="I988" s="3"/>
      <c r="J988" s="3"/>
      <c r="O988" s="2"/>
      <c r="P988" s="2"/>
      <c r="U988" s="2"/>
      <c r="V988" s="2"/>
    </row>
    <row r="989" spans="9:22" ht="13">
      <c r="I989" s="3"/>
      <c r="J989" s="3"/>
      <c r="O989" s="2"/>
      <c r="P989" s="2"/>
      <c r="U989" s="2"/>
      <c r="V989" s="2"/>
    </row>
    <row r="990" spans="9:22" ht="13">
      <c r="I990" s="3"/>
      <c r="J990" s="3"/>
      <c r="O990" s="2"/>
      <c r="P990" s="2"/>
      <c r="U990" s="2"/>
      <c r="V990" s="2"/>
    </row>
    <row r="991" spans="9:22" ht="13">
      <c r="I991" s="3"/>
      <c r="J991" s="3"/>
      <c r="O991" s="2"/>
      <c r="P991" s="2"/>
      <c r="U991" s="2"/>
      <c r="V991" s="2"/>
    </row>
    <row r="992" spans="9:22" ht="13">
      <c r="I992" s="3"/>
      <c r="J992" s="3"/>
      <c r="O992" s="2"/>
      <c r="P992" s="2"/>
      <c r="U992" s="2"/>
      <c r="V992" s="2"/>
    </row>
    <row r="993" spans="9:22" ht="13">
      <c r="I993" s="3"/>
      <c r="J993" s="3"/>
      <c r="O993" s="2"/>
      <c r="P993" s="2"/>
      <c r="U993" s="2"/>
      <c r="V993" s="2"/>
    </row>
    <row r="994" spans="9:22" ht="13">
      <c r="I994" s="3"/>
      <c r="J994" s="3"/>
      <c r="O994" s="2"/>
      <c r="P994" s="2"/>
      <c r="U994" s="2"/>
      <c r="V994" s="2"/>
    </row>
    <row r="995" spans="9:22" ht="13">
      <c r="I995" s="3"/>
      <c r="J995" s="3"/>
      <c r="O995" s="2"/>
      <c r="P995" s="2"/>
      <c r="U995" s="2"/>
      <c r="V995" s="2"/>
    </row>
    <row r="996" spans="9:22" ht="13">
      <c r="I996" s="3"/>
      <c r="J996" s="3"/>
      <c r="O996" s="2"/>
      <c r="P996" s="2"/>
      <c r="U996" s="2"/>
      <c r="V996" s="2"/>
    </row>
    <row r="997" spans="9:22" ht="13">
      <c r="I997" s="3"/>
      <c r="J997" s="3"/>
      <c r="O997" s="2"/>
      <c r="P997" s="2"/>
      <c r="U997" s="2"/>
      <c r="V997" s="2"/>
    </row>
    <row r="998" spans="9:22" ht="13">
      <c r="I998" s="3"/>
      <c r="J998" s="3"/>
      <c r="O998" s="2"/>
      <c r="P998" s="2"/>
      <c r="U998" s="2"/>
      <c r="V998" s="2"/>
    </row>
    <row r="999" spans="9:22" ht="13">
      <c r="I999" s="3"/>
      <c r="J999" s="3"/>
      <c r="O999" s="2"/>
      <c r="P999" s="2"/>
      <c r="U999" s="2"/>
      <c r="V999" s="2"/>
    </row>
    <row r="1000" spans="9:22" ht="13">
      <c r="I1000" s="3"/>
      <c r="J1000" s="3"/>
      <c r="O1000" s="2"/>
      <c r="P1000" s="2"/>
      <c r="U1000" s="2"/>
      <c r="V1000" s="2"/>
    </row>
    <row r="1001" spans="9:22" ht="13">
      <c r="I1001" s="3"/>
      <c r="J1001" s="3"/>
      <c r="O1001" s="2"/>
      <c r="P1001" s="2"/>
      <c r="U1001" s="2"/>
      <c r="V1001" s="2"/>
    </row>
    <row r="1002" spans="9:22" ht="13">
      <c r="I1002" s="3"/>
      <c r="J1002" s="3"/>
      <c r="O1002" s="2"/>
      <c r="P1002" s="2"/>
      <c r="U1002" s="2"/>
      <c r="V1002" s="2"/>
    </row>
    <row r="1003" spans="9:22" ht="13">
      <c r="I1003" s="3"/>
      <c r="J1003" s="3"/>
      <c r="O1003" s="2"/>
      <c r="P1003" s="2"/>
      <c r="U1003" s="2"/>
      <c r="V1003" s="2"/>
    </row>
    <row r="1004" spans="9:22" ht="13">
      <c r="I1004" s="3"/>
      <c r="J1004" s="3"/>
      <c r="O1004" s="2"/>
      <c r="P1004" s="2"/>
      <c r="U1004" s="2"/>
      <c r="V1004" s="2"/>
    </row>
    <row r="1005" spans="9:22" ht="13">
      <c r="I1005" s="3"/>
      <c r="J1005" s="3"/>
      <c r="O1005" s="2"/>
      <c r="P1005" s="2"/>
      <c r="U1005" s="2"/>
      <c r="V1005" s="2"/>
    </row>
    <row r="1006" spans="9:22" ht="13">
      <c r="I1006" s="3"/>
      <c r="J1006" s="3"/>
      <c r="O1006" s="2"/>
      <c r="P1006" s="2"/>
      <c r="U1006" s="2"/>
      <c r="V1006" s="2"/>
    </row>
    <row r="1007" spans="9:22" ht="13">
      <c r="I1007" s="3"/>
      <c r="J1007" s="3"/>
      <c r="O1007" s="2"/>
      <c r="P1007" s="2"/>
      <c r="U1007" s="2"/>
      <c r="V1007" s="2"/>
    </row>
    <row r="1008" spans="9:22" ht="13">
      <c r="I1008" s="3"/>
      <c r="J1008" s="3"/>
      <c r="O1008" s="2"/>
      <c r="P1008" s="2"/>
      <c r="U1008" s="2"/>
      <c r="V1008" s="2"/>
    </row>
    <row r="1009" spans="9:22" ht="13">
      <c r="I1009" s="3"/>
      <c r="J1009" s="3"/>
      <c r="O1009" s="2"/>
      <c r="P1009" s="2"/>
      <c r="U1009" s="2"/>
      <c r="V1009" s="2"/>
    </row>
    <row r="1010" spans="9:22" ht="13">
      <c r="I1010" s="3"/>
      <c r="J1010" s="3"/>
      <c r="O1010" s="2"/>
      <c r="P1010" s="2"/>
      <c r="U1010" s="2"/>
      <c r="V1010" s="2"/>
    </row>
    <row r="1011" spans="9:22" ht="13">
      <c r="I1011" s="3"/>
      <c r="J1011" s="3"/>
      <c r="O1011" s="2"/>
      <c r="P1011" s="2"/>
      <c r="U1011" s="2"/>
      <c r="V1011" s="2"/>
    </row>
    <row r="1012" spans="9:22" ht="13">
      <c r="I1012" s="3"/>
      <c r="J1012" s="3"/>
      <c r="O1012" s="2"/>
      <c r="P1012" s="2"/>
      <c r="U1012" s="2"/>
      <c r="V1012" s="2"/>
    </row>
    <row r="1013" spans="9:22" ht="13">
      <c r="I1013" s="3"/>
      <c r="J1013" s="3"/>
      <c r="O1013" s="2"/>
      <c r="P1013" s="2"/>
      <c r="U1013" s="2"/>
      <c r="V1013" s="2"/>
    </row>
    <row r="1014" spans="9:22" ht="13">
      <c r="I1014" s="3"/>
      <c r="J1014" s="3"/>
      <c r="O1014" s="2"/>
      <c r="P1014" s="2"/>
      <c r="U1014" s="2"/>
      <c r="V1014" s="2"/>
    </row>
    <row r="1015" spans="9:22" ht="13">
      <c r="I1015" s="3"/>
      <c r="J1015" s="3"/>
      <c r="O1015" s="2"/>
      <c r="P1015" s="2"/>
      <c r="U1015" s="2"/>
      <c r="V1015" s="2"/>
    </row>
    <row r="1016" spans="9:22" ht="13">
      <c r="I1016" s="3"/>
      <c r="J1016" s="3"/>
      <c r="O1016" s="2"/>
      <c r="P1016" s="2"/>
      <c r="U1016" s="2"/>
      <c r="V1016" s="2"/>
    </row>
    <row r="1017" spans="9:22" ht="13">
      <c r="I1017" s="3"/>
      <c r="J1017" s="3"/>
      <c r="O1017" s="2"/>
      <c r="P1017" s="2"/>
      <c r="U1017" s="2"/>
      <c r="V1017" s="2"/>
    </row>
    <row r="1018" spans="9:22" ht="13">
      <c r="I1018" s="3"/>
      <c r="J1018" s="3"/>
      <c r="O1018" s="2"/>
      <c r="P1018" s="2"/>
      <c r="U1018" s="2"/>
      <c r="V1018" s="2"/>
    </row>
    <row r="1019" spans="9:22" ht="13">
      <c r="I1019" s="3"/>
      <c r="J1019" s="3"/>
      <c r="O1019" s="2"/>
      <c r="P1019" s="2"/>
      <c r="U1019" s="2"/>
      <c r="V1019" s="2"/>
    </row>
    <row r="1020" spans="9:22" ht="13">
      <c r="I1020" s="3"/>
      <c r="J1020" s="3"/>
      <c r="O1020" s="2"/>
      <c r="P1020" s="2"/>
      <c r="U1020" s="2"/>
      <c r="V1020" s="2"/>
    </row>
    <row r="1021" spans="9:22" ht="13">
      <c r="I1021" s="3"/>
      <c r="J1021" s="3"/>
      <c r="O1021" s="2"/>
      <c r="P1021" s="2"/>
      <c r="U1021" s="2"/>
      <c r="V1021" s="2"/>
    </row>
    <row r="1022" spans="9:22" ht="13">
      <c r="I1022" s="3"/>
      <c r="J1022" s="3"/>
      <c r="O1022" s="2"/>
      <c r="P1022" s="2"/>
      <c r="U1022" s="2"/>
      <c r="V1022" s="2"/>
    </row>
    <row r="1023" spans="9:22" ht="13">
      <c r="I1023" s="3"/>
      <c r="J1023" s="3"/>
      <c r="O1023" s="2"/>
      <c r="P1023" s="2"/>
      <c r="U1023" s="2"/>
      <c r="V1023" s="2"/>
    </row>
    <row r="1024" spans="9:22" ht="13">
      <c r="I1024" s="3"/>
      <c r="J1024" s="3"/>
      <c r="O1024" s="2"/>
      <c r="P1024" s="2"/>
      <c r="U1024" s="2"/>
      <c r="V1024" s="2"/>
    </row>
    <row r="1025" spans="9:22" ht="13">
      <c r="I1025" s="3"/>
      <c r="J1025" s="3"/>
      <c r="O1025" s="2"/>
      <c r="P1025" s="2"/>
      <c r="U1025" s="2"/>
      <c r="V1025" s="2"/>
    </row>
    <row r="1026" spans="9:22" ht="13">
      <c r="I1026" s="3"/>
      <c r="J1026" s="3"/>
      <c r="O1026" s="2"/>
      <c r="P1026" s="2"/>
      <c r="U1026" s="2"/>
      <c r="V1026" s="2"/>
    </row>
    <row r="1027" spans="9:22" ht="13">
      <c r="I1027" s="3"/>
      <c r="J1027" s="3"/>
      <c r="O1027" s="2"/>
      <c r="P1027" s="2"/>
      <c r="U1027" s="2"/>
      <c r="V1027" s="2"/>
    </row>
    <row r="1028" spans="9:22" ht="13">
      <c r="I1028" s="3"/>
      <c r="J1028" s="3"/>
      <c r="O1028" s="2"/>
      <c r="P1028" s="2"/>
      <c r="U1028" s="2"/>
      <c r="V1028" s="2"/>
    </row>
    <row r="1029" spans="9:22" ht="13">
      <c r="I1029" s="3"/>
      <c r="J1029" s="3"/>
      <c r="O1029" s="2"/>
      <c r="P1029" s="2"/>
      <c r="U1029" s="2"/>
      <c r="V1029" s="2"/>
    </row>
    <row r="1030" spans="9:22" ht="13">
      <c r="I1030" s="3"/>
      <c r="J1030" s="3"/>
      <c r="O1030" s="2"/>
      <c r="P1030" s="2"/>
      <c r="U1030" s="2"/>
      <c r="V1030" s="2"/>
    </row>
    <row r="1031" spans="9:22" ht="13">
      <c r="I1031" s="3"/>
      <c r="J1031" s="3"/>
      <c r="O1031" s="2"/>
      <c r="P1031" s="2"/>
      <c r="U1031" s="2"/>
      <c r="V1031" s="2"/>
    </row>
    <row r="1032" spans="9:22" ht="13">
      <c r="I1032" s="3"/>
      <c r="J1032" s="3"/>
      <c r="O1032" s="2"/>
      <c r="P1032" s="2"/>
      <c r="U1032" s="2"/>
      <c r="V1032" s="2"/>
    </row>
    <row r="1033" spans="9:22" ht="13">
      <c r="I1033" s="3"/>
      <c r="J1033" s="3"/>
      <c r="O1033" s="2"/>
      <c r="P1033" s="2"/>
      <c r="U1033" s="2"/>
      <c r="V1033" s="2"/>
    </row>
    <row r="1034" spans="9:22" ht="13">
      <c r="I1034" s="3"/>
      <c r="J1034" s="3"/>
      <c r="O1034" s="2"/>
      <c r="P1034" s="2"/>
      <c r="U1034" s="2"/>
      <c r="V1034" s="2"/>
    </row>
    <row r="1035" spans="9:22" ht="13">
      <c r="I1035" s="3"/>
      <c r="J1035" s="3"/>
      <c r="O1035" s="2"/>
      <c r="P1035" s="2"/>
      <c r="U1035" s="2"/>
      <c r="V1035" s="2"/>
    </row>
    <row r="1036" spans="9:22" ht="13">
      <c r="I1036" s="3"/>
      <c r="J1036" s="3"/>
      <c r="O1036" s="2"/>
      <c r="P1036" s="2"/>
      <c r="U1036" s="2"/>
      <c r="V1036" s="2"/>
    </row>
    <row r="1037" spans="9:22" ht="13">
      <c r="I1037" s="3"/>
      <c r="J1037" s="3"/>
      <c r="O1037" s="2"/>
      <c r="P1037" s="2"/>
      <c r="U1037" s="2"/>
      <c r="V1037" s="2"/>
    </row>
    <row r="1038" spans="9:22" ht="13">
      <c r="I1038" s="3"/>
      <c r="J1038" s="3"/>
      <c r="O1038" s="2"/>
      <c r="P1038" s="2"/>
      <c r="U1038" s="2"/>
      <c r="V1038" s="2"/>
    </row>
    <row r="1039" spans="9:22" ht="13">
      <c r="I1039" s="3"/>
      <c r="J1039" s="3"/>
      <c r="O1039" s="2"/>
      <c r="P1039" s="2"/>
      <c r="U1039" s="2"/>
      <c r="V1039" s="2"/>
    </row>
    <row r="1040" spans="9:22" ht="13">
      <c r="I1040" s="3"/>
      <c r="J1040" s="3"/>
      <c r="O1040" s="2"/>
      <c r="P1040" s="2"/>
      <c r="U1040" s="2"/>
      <c r="V1040" s="2"/>
    </row>
    <row r="1041" spans="9:22" ht="13">
      <c r="I1041" s="3"/>
      <c r="J1041" s="3"/>
      <c r="O1041" s="2"/>
      <c r="P1041" s="2"/>
      <c r="U1041" s="2"/>
      <c r="V1041" s="2"/>
    </row>
    <row r="1042" spans="9:22" ht="13">
      <c r="I1042" s="3"/>
      <c r="J1042" s="3"/>
      <c r="O1042" s="2"/>
      <c r="P1042" s="2"/>
      <c r="U1042" s="2"/>
      <c r="V1042" s="2"/>
    </row>
    <row r="1043" spans="9:22" ht="13">
      <c r="I1043" s="3"/>
      <c r="J1043" s="3"/>
      <c r="O1043" s="2"/>
      <c r="P1043" s="2"/>
      <c r="U1043" s="2"/>
      <c r="V1043" s="2"/>
    </row>
    <row r="1044" spans="9:22" ht="13">
      <c r="I1044" s="3"/>
      <c r="J1044" s="3"/>
      <c r="O1044" s="2"/>
      <c r="P1044" s="2"/>
      <c r="U1044" s="2"/>
      <c r="V1044" s="2"/>
    </row>
    <row r="1045" spans="9:22" ht="13">
      <c r="I1045" s="3"/>
      <c r="J1045" s="3"/>
      <c r="O1045" s="2"/>
      <c r="P1045" s="2"/>
      <c r="U1045" s="2"/>
      <c r="V1045" s="2"/>
    </row>
    <row r="1046" spans="9:22" ht="13">
      <c r="I1046" s="3"/>
      <c r="J1046" s="3"/>
      <c r="O1046" s="2"/>
      <c r="P1046" s="2"/>
      <c r="U1046" s="2"/>
      <c r="V1046" s="2"/>
    </row>
    <row r="1047" spans="9:22" ht="13">
      <c r="I1047" s="3"/>
      <c r="J1047" s="3"/>
      <c r="O1047" s="2"/>
      <c r="P1047" s="2"/>
      <c r="U1047" s="2"/>
      <c r="V1047" s="2"/>
    </row>
    <row r="1048" spans="9:22" ht="13">
      <c r="I1048" s="3"/>
      <c r="J1048" s="3"/>
      <c r="O1048" s="2"/>
      <c r="P1048" s="2"/>
      <c r="U1048" s="2"/>
      <c r="V1048" s="2"/>
    </row>
    <row r="1049" spans="9:22" ht="13">
      <c r="I1049" s="3"/>
      <c r="J1049" s="3"/>
      <c r="O1049" s="2"/>
      <c r="P1049" s="2"/>
      <c r="U1049" s="2"/>
      <c r="V1049" s="2"/>
    </row>
    <row r="1050" spans="9:22" ht="13">
      <c r="I1050" s="3"/>
      <c r="J1050" s="3"/>
      <c r="O1050" s="2"/>
      <c r="P1050" s="2"/>
      <c r="U1050" s="2"/>
      <c r="V1050" s="2"/>
    </row>
    <row r="1051" spans="9:22" ht="13">
      <c r="I1051" s="3"/>
      <c r="J1051" s="3"/>
      <c r="O1051" s="2"/>
      <c r="P1051" s="2"/>
      <c r="U1051" s="2"/>
      <c r="V1051" s="2"/>
    </row>
  </sheetData>
  <mergeCells count="67">
    <mergeCell ref="I165:J165"/>
    <mergeCell ref="L165:M165"/>
    <mergeCell ref="O165:P165"/>
    <mergeCell ref="R165:S165"/>
    <mergeCell ref="U165:V165"/>
    <mergeCell ref="I151:J151"/>
    <mergeCell ref="L151:M151"/>
    <mergeCell ref="U151:V151"/>
    <mergeCell ref="O151:P151"/>
    <mergeCell ref="R151:S151"/>
    <mergeCell ref="I133:J133"/>
    <mergeCell ref="L133:M133"/>
    <mergeCell ref="O133:P133"/>
    <mergeCell ref="R133:S133"/>
    <mergeCell ref="U133:V133"/>
    <mergeCell ref="I114:J114"/>
    <mergeCell ref="L114:M114"/>
    <mergeCell ref="O114:P114"/>
    <mergeCell ref="R114:S114"/>
    <mergeCell ref="U114:V114"/>
    <mergeCell ref="I81:J81"/>
    <mergeCell ref="L81:M81"/>
    <mergeCell ref="U81:V81"/>
    <mergeCell ref="O81:P81"/>
    <mergeCell ref="R81:S81"/>
    <mergeCell ref="I65:J65"/>
    <mergeCell ref="L65:M65"/>
    <mergeCell ref="O65:P65"/>
    <mergeCell ref="R65:S65"/>
    <mergeCell ref="U65:V65"/>
    <mergeCell ref="I54:J54"/>
    <mergeCell ref="L54:M54"/>
    <mergeCell ref="O54:P54"/>
    <mergeCell ref="R54:S54"/>
    <mergeCell ref="U54:V54"/>
    <mergeCell ref="I41:J41"/>
    <mergeCell ref="L41:M41"/>
    <mergeCell ref="U41:V41"/>
    <mergeCell ref="O41:P41"/>
    <mergeCell ref="R41:S41"/>
    <mergeCell ref="I25:J25"/>
    <mergeCell ref="L25:M25"/>
    <mergeCell ref="O25:P25"/>
    <mergeCell ref="R25:S25"/>
    <mergeCell ref="U25:V25"/>
    <mergeCell ref="H1:O2"/>
    <mergeCell ref="V8:Y9"/>
    <mergeCell ref="I11:J11"/>
    <mergeCell ref="L11:M11"/>
    <mergeCell ref="O11:P11"/>
    <mergeCell ref="R11:S11"/>
    <mergeCell ref="U11:V11"/>
    <mergeCell ref="U217:V217"/>
    <mergeCell ref="I177:J177"/>
    <mergeCell ref="L177:M177"/>
    <mergeCell ref="O177:P177"/>
    <mergeCell ref="R177:S177"/>
    <mergeCell ref="U177:V177"/>
    <mergeCell ref="I203:J203"/>
    <mergeCell ref="L203:M203"/>
    <mergeCell ref="U203:V203"/>
    <mergeCell ref="O203:P203"/>
    <mergeCell ref="R203:S203"/>
    <mergeCell ref="I217:J217"/>
    <mergeCell ref="L217:M217"/>
    <mergeCell ref="O217:P217"/>
    <mergeCell ref="R217:S217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June 12-13</vt:lpstr>
      <vt:lpstr>June 16 - 20</vt:lpstr>
      <vt:lpstr>June 23 - 27</vt:lpstr>
      <vt:lpstr>June 30 - July 4</vt:lpstr>
      <vt:lpstr>July 7 - 11</vt:lpstr>
      <vt:lpstr>July 14 - 18</vt:lpstr>
      <vt:lpstr>July 21 - 25</vt:lpstr>
      <vt:lpstr>July 28 - Aug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Hess, Lisa</cp:lastModifiedBy>
  <dcterms:modified xsi:type="dcterms:W3CDTF">2025-07-15T13:03:37Z</dcterms:modified>
</cp:coreProperties>
</file>