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r Pupil\2019-20 Website Docs\"/>
    </mc:Choice>
  </mc:AlternateContent>
  <xr:revisionPtr revIDLastSave="0" documentId="8_{4F466696-3C1A-4706-BA9F-1758FBF92C9A}" xr6:coauthVersionLast="36" xr6:coauthVersionMax="36" xr10:uidLastSave="{00000000-0000-0000-0000-000000000000}"/>
  <bookViews>
    <workbookView xWindow="0" yWindow="0" windowWidth="23040" windowHeight="10188" xr2:uid="{00000000-000D-0000-FFFF-FFFF00000000}"/>
  </bookViews>
  <sheets>
    <sheet name="ADA calculation Form 1" sheetId="5" r:id="rId1"/>
    <sheet name="Sampl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5" l="1"/>
  <c r="B20" i="5"/>
  <c r="B6" i="5" s="1"/>
  <c r="B8" i="5" s="1"/>
  <c r="E12" i="5"/>
  <c r="E13" i="5" s="1"/>
  <c r="E14" i="5" s="1"/>
  <c r="E15" i="5" s="1"/>
  <c r="E16" i="5" s="1"/>
  <c r="E17" i="5" s="1"/>
  <c r="E18" i="5" s="1"/>
  <c r="E19" i="5" s="1"/>
  <c r="D12" i="5"/>
  <c r="D13" i="5" s="1"/>
  <c r="F13" i="5" s="1"/>
  <c r="G13" i="5" s="1"/>
  <c r="E12" i="4"/>
  <c r="E13" i="4" s="1"/>
  <c r="E14" i="4" s="1"/>
  <c r="E15" i="4" s="1"/>
  <c r="E16" i="4" s="1"/>
  <c r="E17" i="4" s="1"/>
  <c r="E18" i="4" s="1"/>
  <c r="E19" i="4" s="1"/>
  <c r="D12" i="4"/>
  <c r="L12" i="4" l="1"/>
  <c r="F12" i="4"/>
  <c r="G12" i="4" s="1"/>
  <c r="F12" i="5"/>
  <c r="G12" i="5" s="1"/>
  <c r="D14" i="5"/>
  <c r="F14" i="5" s="1"/>
  <c r="G14" i="5" s="1"/>
  <c r="D13" i="4"/>
  <c r="K12" i="4" s="1"/>
  <c r="C20" i="4"/>
  <c r="B20" i="4"/>
  <c r="M12" i="4" l="1"/>
  <c r="N12" i="4" s="1"/>
  <c r="D15" i="5"/>
  <c r="F15" i="5" s="1"/>
  <c r="G15" i="5" s="1"/>
  <c r="F13" i="4"/>
  <c r="G13" i="4" s="1"/>
  <c r="D14" i="4"/>
  <c r="B6" i="4"/>
  <c r="B8" i="4" s="1"/>
  <c r="D16" i="5" l="1"/>
  <c r="F16" i="5" s="1"/>
  <c r="G16" i="5" s="1"/>
  <c r="D15" i="4"/>
  <c r="F14" i="4"/>
  <c r="G14" i="4" s="1"/>
  <c r="D17" i="5" l="1"/>
  <c r="F17" i="5" s="1"/>
  <c r="G17" i="5" s="1"/>
  <c r="D16" i="4"/>
  <c r="F15" i="4"/>
  <c r="G15" i="4" s="1"/>
  <c r="D18" i="5" l="1"/>
  <c r="F18" i="5" s="1"/>
  <c r="G18" i="5" s="1"/>
  <c r="D17" i="4"/>
  <c r="F16" i="4"/>
  <c r="G16" i="4" s="1"/>
  <c r="D19" i="5" l="1"/>
  <c r="F19" i="5" s="1"/>
  <c r="G19" i="5" s="1"/>
  <c r="D18" i="4"/>
  <c r="F17" i="4"/>
  <c r="G17" i="4" s="1"/>
  <c r="D19" i="4" l="1"/>
  <c r="F19" i="4" s="1"/>
  <c r="G19" i="4" s="1"/>
  <c r="F18" i="4"/>
  <c r="G18" i="4" s="1"/>
</calcChain>
</file>

<file path=xl/sharedStrings.xml><?xml version="1.0" encoding="utf-8"?>
<sst xmlns="http://schemas.openxmlformats.org/spreadsheetml/2006/main" count="45" uniqueCount="24">
  <si>
    <t>Days Taught</t>
  </si>
  <si>
    <t xml:space="preserve">Month  1 </t>
  </si>
  <si>
    <t>Month  2</t>
  </si>
  <si>
    <t>Month  3</t>
  </si>
  <si>
    <t>Month  4</t>
  </si>
  <si>
    <t>Month  5</t>
  </si>
  <si>
    <t>Month  6</t>
  </si>
  <si>
    <t>Month  7</t>
  </si>
  <si>
    <t>Only Early Start Schools</t>
  </si>
  <si>
    <t>Norm Day Enrollment (K-12 Students)</t>
  </si>
  <si>
    <t>Student Days of Attendance (K-12 Students)</t>
  </si>
  <si>
    <t>Input fields, use data from school's statistical report</t>
  </si>
  <si>
    <t>Month  8</t>
  </si>
  <si>
    <t>Monthly ADA%</t>
  </si>
  <si>
    <t>P2 2011-12 Aaverage Daily Attendance (ADA)</t>
  </si>
  <si>
    <t>Calculation P2 Average Daily Attendance (ADA) K-12 Students (Without SDC)</t>
  </si>
  <si>
    <t>Cumulative Student Days of Attendance (K-12 students)</t>
  </si>
  <si>
    <t>Cumulative Days Taught</t>
  </si>
  <si>
    <r>
      <t xml:space="preserve">Average Daily Attendance Percentage (%)  </t>
    </r>
    <r>
      <rPr>
        <b/>
        <i/>
        <sz val="11"/>
        <color theme="1"/>
        <rFont val="Calibri"/>
        <family val="2"/>
        <scheme val="minor"/>
      </rPr>
      <t>(ADA/Norm Day Enrollment)</t>
    </r>
  </si>
  <si>
    <r>
      <t xml:space="preserve">Average Daily Attendance </t>
    </r>
    <r>
      <rPr>
        <b/>
        <i/>
        <sz val="11"/>
        <color theme="1"/>
        <rFont val="Calibri"/>
        <family val="2"/>
        <scheme val="minor"/>
      </rPr>
      <t>(Cumulative Student Days of Attendance/Cumulative Days Taught)</t>
    </r>
  </si>
  <si>
    <t>School Name</t>
  </si>
  <si>
    <t>School Fund Center/Location Code</t>
  </si>
  <si>
    <t>Cumulative Average Daily Attendance (ADA)</t>
  </si>
  <si>
    <t>add tracks for multitrack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</si>
</sst>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1" xfId="0" applyBorder="1"/>
    <xf numFmtId="43" fontId="2" fillId="0" borderId="0" xfId="0" applyNumberFormat="1" applyFont="1"/>
    <xf numFmtId="43" fontId="0" fillId="0" borderId="0" xfId="0" applyNumberFormat="1"/>
    <xf numFmtId="4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Alignment="1">
      <alignment wrapText="1"/>
    </xf>
    <xf numFmtId="10" fontId="2" fillId="0" borderId="0" xfId="2" applyNumberFormat="1" applyFont="1"/>
    <xf numFmtId="0" fontId="0" fillId="2" borderId="0" xfId="0" applyFill="1"/>
    <xf numFmtId="41" fontId="3" fillId="0" borderId="0" xfId="1" applyNumberFormat="1" applyFont="1"/>
    <xf numFmtId="41" fontId="3" fillId="0" borderId="0" xfId="0" applyNumberFormat="1" applyFont="1"/>
    <xf numFmtId="0" fontId="0" fillId="2" borderId="0" xfId="0" applyFill="1" applyAlignment="1">
      <alignment wrapText="1"/>
    </xf>
    <xf numFmtId="164" fontId="3" fillId="0" borderId="0" xfId="1" applyNumberFormat="1" applyFont="1"/>
    <xf numFmtId="0" fontId="3" fillId="0" borderId="0" xfId="0" applyFont="1"/>
    <xf numFmtId="10" fontId="0" fillId="0" borderId="0" xfId="2" applyNumberFormat="1" applyFont="1"/>
    <xf numFmtId="10" fontId="0" fillId="0" borderId="0" xfId="0" applyNumberFormat="1"/>
    <xf numFmtId="10" fontId="0" fillId="0" borderId="1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1" xfId="0" applyNumberFormat="1" applyFill="1" applyBorder="1"/>
    <xf numFmtId="43" fontId="0" fillId="0" borderId="3" xfId="0" applyNumberFormat="1" applyFill="1" applyBorder="1"/>
    <xf numFmtId="10" fontId="0" fillId="0" borderId="3" xfId="2" applyNumberFormat="1" applyFont="1" applyBorder="1"/>
    <xf numFmtId="43" fontId="0" fillId="3" borderId="5" xfId="0" applyNumberFormat="1" applyFill="1" applyBorder="1"/>
    <xf numFmtId="10" fontId="0" fillId="3" borderId="6" xfId="2" applyNumberFormat="1" applyFont="1" applyFill="1" applyBorder="1"/>
    <xf numFmtId="41" fontId="0" fillId="0" borderId="1" xfId="0" applyNumberFormat="1" applyFill="1" applyBorder="1"/>
    <xf numFmtId="41" fontId="0" fillId="0" borderId="3" xfId="0" applyNumberFormat="1" applyFill="1" applyBorder="1"/>
    <xf numFmtId="41" fontId="0" fillId="3" borderId="4" xfId="0" applyNumberFormat="1" applyFill="1" applyBorder="1"/>
    <xf numFmtId="41" fontId="0" fillId="3" borderId="5" xfId="0" applyNumberFormat="1" applyFill="1" applyBorder="1"/>
    <xf numFmtId="41" fontId="0" fillId="2" borderId="1" xfId="1" applyNumberFormat="1" applyFont="1" applyFill="1" applyBorder="1"/>
    <xf numFmtId="41" fontId="0" fillId="2" borderId="1" xfId="0" applyNumberFormat="1" applyFill="1" applyBorder="1"/>
    <xf numFmtId="41" fontId="0" fillId="2" borderId="2" xfId="0" applyNumberFormat="1" applyFill="1" applyBorder="1"/>
    <xf numFmtId="0" fontId="2" fillId="0" borderId="0" xfId="0" applyFont="1" applyAlignment="1">
      <alignment horizontal="left"/>
    </xf>
    <xf numFmtId="0" fontId="0" fillId="0" borderId="0" xfId="0" applyFont="1" applyAlignment="1">
      <alignment wrapText="1"/>
    </xf>
    <xf numFmtId="9" fontId="0" fillId="0" borderId="0" xfId="2" applyFont="1"/>
    <xf numFmtId="41" fontId="0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activeCell="C6" sqref="C6"/>
    </sheetView>
  </sheetViews>
  <sheetFormatPr defaultRowHeight="14.4" x14ac:dyDescent="0.3"/>
  <cols>
    <col min="1" max="1" width="39.88671875" bestFit="1" customWidth="1"/>
    <col min="2" max="2" width="16.44140625" bestFit="1" customWidth="1"/>
    <col min="3" max="3" width="11.5546875" bestFit="1" customWidth="1"/>
    <col min="4" max="6" width="11.5546875" customWidth="1"/>
    <col min="7" max="7" width="14.44140625" customWidth="1"/>
  </cols>
  <sheetData>
    <row r="1" spans="1:12" ht="15" x14ac:dyDescent="0.25">
      <c r="A1" s="38" t="s">
        <v>15</v>
      </c>
      <c r="B1" s="38"/>
      <c r="C1" s="38"/>
      <c r="D1" s="38"/>
      <c r="E1" s="38"/>
      <c r="F1" s="38"/>
      <c r="G1" s="38"/>
    </row>
    <row r="2" spans="1:12" ht="15" hidden="1" x14ac:dyDescent="0.25">
      <c r="A2" s="20"/>
      <c r="B2" s="20"/>
      <c r="C2" s="20"/>
      <c r="D2" s="20"/>
      <c r="E2" s="20"/>
      <c r="F2" s="20"/>
      <c r="G2" s="20"/>
    </row>
    <row r="3" spans="1:12" ht="15" hidden="1" x14ac:dyDescent="0.25">
      <c r="A3" s="33" t="s">
        <v>20</v>
      </c>
      <c r="B3" s="33" t="s">
        <v>21</v>
      </c>
      <c r="C3" s="20"/>
      <c r="D3" s="20"/>
      <c r="E3" s="20"/>
      <c r="F3" s="20"/>
      <c r="G3" s="20"/>
    </row>
    <row r="4" spans="1:12" ht="15" hidden="1" x14ac:dyDescent="0.25">
      <c r="A4" s="33"/>
      <c r="B4" s="33"/>
      <c r="C4" s="37"/>
      <c r="D4" s="37"/>
      <c r="E4" s="37"/>
      <c r="F4" s="37"/>
      <c r="G4" s="37"/>
    </row>
    <row r="5" spans="1:12" ht="15" x14ac:dyDescent="0.25">
      <c r="A5" s="19"/>
      <c r="B5" s="19"/>
      <c r="C5" s="19"/>
      <c r="D5" s="19"/>
      <c r="E5" s="19"/>
      <c r="F5" s="19"/>
      <c r="G5" s="19"/>
    </row>
    <row r="6" spans="1:12" ht="45" x14ac:dyDescent="0.25">
      <c r="A6" s="8" t="s">
        <v>19</v>
      </c>
      <c r="B6" s="3">
        <f>IF(B20&lt;=0,0,B20/C20)</f>
        <v>0</v>
      </c>
      <c r="C6" s="19"/>
      <c r="D6" s="19"/>
      <c r="E6" s="19"/>
      <c r="F6" s="19"/>
      <c r="G6" s="19"/>
    </row>
    <row r="7" spans="1:12" ht="15" x14ac:dyDescent="0.25">
      <c r="A7" t="s">
        <v>9</v>
      </c>
      <c r="B7" s="10"/>
      <c r="C7" s="19"/>
      <c r="D7" s="19"/>
      <c r="E7" s="19"/>
      <c r="F7" s="19"/>
      <c r="G7" s="19"/>
    </row>
    <row r="8" spans="1:12" ht="30" x14ac:dyDescent="0.25">
      <c r="A8" s="8" t="s">
        <v>18</v>
      </c>
      <c r="B8" s="9">
        <f>IF(B7&lt;=0,0,B6/B7)</f>
        <v>0</v>
      </c>
      <c r="C8" s="19"/>
      <c r="D8" s="19"/>
      <c r="E8" s="19"/>
      <c r="F8" s="19"/>
      <c r="G8" s="19"/>
    </row>
    <row r="9" spans="1:12" ht="15" x14ac:dyDescent="0.25">
      <c r="A9" s="1"/>
    </row>
    <row r="11" spans="1:12" ht="90" x14ac:dyDescent="0.25">
      <c r="B11" s="6" t="s">
        <v>10</v>
      </c>
      <c r="C11" t="s">
        <v>0</v>
      </c>
      <c r="D11" s="6" t="s">
        <v>16</v>
      </c>
      <c r="E11" s="6" t="s">
        <v>17</v>
      </c>
      <c r="F11" s="34" t="s">
        <v>22</v>
      </c>
      <c r="G11" t="s">
        <v>13</v>
      </c>
    </row>
    <row r="12" spans="1:12" ht="15" x14ac:dyDescent="0.25">
      <c r="A12" s="2" t="s">
        <v>1</v>
      </c>
      <c r="B12" s="30"/>
      <c r="C12" s="31"/>
      <c r="D12" s="26">
        <f>B12</f>
        <v>0</v>
      </c>
      <c r="E12" s="26">
        <f>C12</f>
        <v>0</v>
      </c>
      <c r="F12" s="21">
        <f>IF(D12&lt;=0,0,D12/E12)</f>
        <v>0</v>
      </c>
      <c r="G12" s="18" t="str">
        <f>IF(F12=0,"",F12/$B$7)</f>
        <v/>
      </c>
      <c r="L12" s="16"/>
    </row>
    <row r="13" spans="1:12" ht="15" x14ac:dyDescent="0.25">
      <c r="A13" s="2" t="s">
        <v>2</v>
      </c>
      <c r="B13" s="30"/>
      <c r="C13" s="31"/>
      <c r="D13" s="26">
        <f>D12+B13</f>
        <v>0</v>
      </c>
      <c r="E13" s="26">
        <f>E12+C13</f>
        <v>0</v>
      </c>
      <c r="F13" s="21">
        <f t="shared" ref="F13:F19" si="0">IF(D13&lt;=0,0,D13/E13)</f>
        <v>0</v>
      </c>
      <c r="G13" s="18" t="str">
        <f t="shared" ref="G13:G19" si="1">IF(F13=0,"",F13/$B$7)</f>
        <v/>
      </c>
      <c r="L13" s="16"/>
    </row>
    <row r="14" spans="1:12" ht="15" x14ac:dyDescent="0.25">
      <c r="A14" s="2" t="s">
        <v>3</v>
      </c>
      <c r="B14" s="30"/>
      <c r="C14" s="31"/>
      <c r="D14" s="26">
        <f t="shared" ref="D14:E19" si="2">D13+B14</f>
        <v>0</v>
      </c>
      <c r="E14" s="26">
        <f t="shared" si="2"/>
        <v>0</v>
      </c>
      <c r="F14" s="21">
        <f t="shared" si="0"/>
        <v>0</v>
      </c>
      <c r="G14" s="18" t="str">
        <f t="shared" si="1"/>
        <v/>
      </c>
      <c r="L14" s="16"/>
    </row>
    <row r="15" spans="1:12" ht="15" x14ac:dyDescent="0.25">
      <c r="A15" s="2" t="s">
        <v>4</v>
      </c>
      <c r="B15" s="30"/>
      <c r="C15" s="31"/>
      <c r="D15" s="26">
        <f t="shared" si="2"/>
        <v>0</v>
      </c>
      <c r="E15" s="26">
        <f t="shared" si="2"/>
        <v>0</v>
      </c>
      <c r="F15" s="21">
        <f t="shared" si="0"/>
        <v>0</v>
      </c>
      <c r="G15" s="18" t="str">
        <f t="shared" si="1"/>
        <v/>
      </c>
      <c r="L15" s="16"/>
    </row>
    <row r="16" spans="1:12" ht="15" x14ac:dyDescent="0.25">
      <c r="A16" s="2" t="s">
        <v>5</v>
      </c>
      <c r="B16" s="30"/>
      <c r="C16" s="31"/>
      <c r="D16" s="26">
        <f t="shared" si="2"/>
        <v>0</v>
      </c>
      <c r="E16" s="26">
        <f t="shared" si="2"/>
        <v>0</v>
      </c>
      <c r="F16" s="21">
        <f t="shared" si="0"/>
        <v>0</v>
      </c>
      <c r="G16" s="18" t="str">
        <f t="shared" si="1"/>
        <v/>
      </c>
      <c r="L16" s="16"/>
    </row>
    <row r="17" spans="1:12" ht="15" x14ac:dyDescent="0.25">
      <c r="A17" s="2" t="s">
        <v>6</v>
      </c>
      <c r="B17" s="30"/>
      <c r="C17" s="31"/>
      <c r="D17" s="26">
        <f t="shared" si="2"/>
        <v>0</v>
      </c>
      <c r="E17" s="26">
        <f t="shared" si="2"/>
        <v>0</v>
      </c>
      <c r="F17" s="21">
        <f t="shared" si="0"/>
        <v>0</v>
      </c>
      <c r="G17" s="18" t="str">
        <f t="shared" si="1"/>
        <v/>
      </c>
      <c r="L17" s="16"/>
    </row>
    <row r="18" spans="1:12" ht="15" thickBot="1" x14ac:dyDescent="0.35">
      <c r="A18" s="2" t="s">
        <v>7</v>
      </c>
      <c r="B18" s="30"/>
      <c r="C18" s="31"/>
      <c r="D18" s="27">
        <f t="shared" si="2"/>
        <v>0</v>
      </c>
      <c r="E18" s="27">
        <f t="shared" si="2"/>
        <v>0</v>
      </c>
      <c r="F18" s="22">
        <f t="shared" si="0"/>
        <v>0</v>
      </c>
      <c r="G18" s="18" t="str">
        <f t="shared" si="1"/>
        <v/>
      </c>
      <c r="L18" s="16"/>
    </row>
    <row r="19" spans="1:12" ht="15" thickBot="1" x14ac:dyDescent="0.35">
      <c r="A19" s="2" t="s">
        <v>12</v>
      </c>
      <c r="B19" s="30"/>
      <c r="C19" s="32"/>
      <c r="D19" s="28">
        <f t="shared" si="2"/>
        <v>0</v>
      </c>
      <c r="E19" s="29">
        <f t="shared" si="2"/>
        <v>0</v>
      </c>
      <c r="F19" s="24">
        <f t="shared" si="0"/>
        <v>0</v>
      </c>
      <c r="G19" s="18" t="str">
        <f t="shared" si="1"/>
        <v/>
      </c>
      <c r="H19" s="5"/>
      <c r="L19" s="16"/>
    </row>
    <row r="20" spans="1:12" x14ac:dyDescent="0.3">
      <c r="B20" s="14">
        <f>SUM(B12:B19)</f>
        <v>0</v>
      </c>
      <c r="C20" s="14">
        <f>SUM(C12:C19)</f>
        <v>0</v>
      </c>
      <c r="D20" s="15"/>
      <c r="E20" s="15"/>
      <c r="F20" s="15"/>
      <c r="G20" s="17"/>
      <c r="K20" s="4"/>
      <c r="L20" s="16"/>
    </row>
    <row r="21" spans="1:12" x14ac:dyDescent="0.3">
      <c r="C21" s="7"/>
      <c r="D21" s="7"/>
      <c r="E21" s="7"/>
      <c r="F21" s="7"/>
    </row>
    <row r="22" spans="1:12" ht="28.8" x14ac:dyDescent="0.3">
      <c r="A22" s="13" t="s">
        <v>11</v>
      </c>
      <c r="C22" s="7"/>
      <c r="D22" s="7"/>
      <c r="E22" s="7"/>
      <c r="F22" s="7"/>
    </row>
    <row r="23" spans="1:12" x14ac:dyDescent="0.3">
      <c r="C23" s="7"/>
      <c r="D23" s="7"/>
      <c r="E23" s="7"/>
      <c r="F23" s="7"/>
    </row>
    <row r="24" spans="1:12" x14ac:dyDescent="0.3">
      <c r="C24" s="7"/>
      <c r="D24" s="7"/>
      <c r="E24" s="7"/>
      <c r="F24" s="7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workbookViewId="0">
      <selection activeCell="G12" sqref="G12"/>
    </sheetView>
  </sheetViews>
  <sheetFormatPr defaultRowHeight="14.4" x14ac:dyDescent="0.3"/>
  <cols>
    <col min="1" max="1" width="39.88671875" bestFit="1" customWidth="1"/>
    <col min="2" max="2" width="16.44140625" bestFit="1" customWidth="1"/>
    <col min="3" max="3" width="11.5546875" bestFit="1" customWidth="1"/>
    <col min="4" max="6" width="11.5546875" customWidth="1"/>
    <col min="7" max="7" width="14.44140625" customWidth="1"/>
    <col min="9" max="9" width="8.6640625" customWidth="1"/>
    <col min="10" max="15" width="0" hidden="1" customWidth="1"/>
  </cols>
  <sheetData>
    <row r="1" spans="1:14" ht="15" x14ac:dyDescent="0.25">
      <c r="A1" s="38" t="s">
        <v>14</v>
      </c>
      <c r="B1" s="38"/>
      <c r="C1" s="38"/>
      <c r="D1" s="38"/>
      <c r="E1" s="38"/>
      <c r="F1" s="38"/>
      <c r="G1" s="38"/>
    </row>
    <row r="2" spans="1:14" ht="15" x14ac:dyDescent="0.25">
      <c r="A2" s="38" t="s">
        <v>15</v>
      </c>
      <c r="B2" s="38"/>
      <c r="C2" s="38"/>
      <c r="D2" s="38"/>
      <c r="E2" s="38"/>
      <c r="F2" s="38"/>
      <c r="G2" s="38"/>
    </row>
    <row r="3" spans="1:14" ht="15" x14ac:dyDescent="0.25">
      <c r="A3" s="20"/>
      <c r="B3" s="20"/>
      <c r="C3" s="20"/>
      <c r="D3" s="20"/>
      <c r="E3" s="20"/>
      <c r="F3" s="20"/>
      <c r="G3" s="20"/>
    </row>
    <row r="4" spans="1:14" ht="15" x14ac:dyDescent="0.25">
      <c r="A4" s="33" t="s">
        <v>20</v>
      </c>
      <c r="B4" s="33" t="s">
        <v>21</v>
      </c>
      <c r="C4" s="20"/>
      <c r="D4" s="20"/>
      <c r="E4" s="20"/>
      <c r="F4" s="20"/>
      <c r="G4" s="20"/>
    </row>
    <row r="5" spans="1:14" ht="15" x14ac:dyDescent="0.25">
      <c r="A5" s="19"/>
      <c r="B5" s="19"/>
      <c r="C5" s="19"/>
      <c r="D5" s="19"/>
      <c r="E5" s="19"/>
      <c r="F5" s="19"/>
      <c r="G5" s="19"/>
    </row>
    <row r="6" spans="1:14" ht="45" x14ac:dyDescent="0.25">
      <c r="A6" s="8" t="s">
        <v>19</v>
      </c>
      <c r="B6" s="3">
        <f>IF(B20&lt;=0,0,B20/C20)</f>
        <v>307.48611111111109</v>
      </c>
      <c r="C6" s="19"/>
      <c r="D6" s="19"/>
      <c r="E6" s="19"/>
      <c r="F6" s="19"/>
      <c r="G6" s="19"/>
    </row>
    <row r="7" spans="1:14" ht="15" x14ac:dyDescent="0.25">
      <c r="A7" t="s">
        <v>9</v>
      </c>
      <c r="B7" s="10">
        <v>365</v>
      </c>
      <c r="C7" s="19"/>
      <c r="D7" s="19"/>
      <c r="E7" s="19"/>
      <c r="F7" s="19"/>
      <c r="G7" s="19"/>
      <c r="J7" t="s">
        <v>23</v>
      </c>
    </row>
    <row r="8" spans="1:14" ht="30" x14ac:dyDescent="0.25">
      <c r="A8" s="8" t="s">
        <v>18</v>
      </c>
      <c r="B8" s="9">
        <f>IF(B7&lt;=0,0,B6/B7)</f>
        <v>0.84242770167427694</v>
      </c>
      <c r="C8" s="19"/>
      <c r="D8" s="19"/>
      <c r="E8" s="19"/>
      <c r="F8" s="19"/>
      <c r="G8" s="19"/>
    </row>
    <row r="9" spans="1:14" ht="15" x14ac:dyDescent="0.25">
      <c r="A9" s="1"/>
    </row>
    <row r="11" spans="1:14" ht="90" x14ac:dyDescent="0.25">
      <c r="B11" s="6" t="s">
        <v>10</v>
      </c>
      <c r="C11" t="s">
        <v>0</v>
      </c>
      <c r="D11" s="6" t="s">
        <v>16</v>
      </c>
      <c r="E11" s="6" t="s">
        <v>17</v>
      </c>
      <c r="F11" s="6" t="s">
        <v>22</v>
      </c>
      <c r="G11" t="s">
        <v>13</v>
      </c>
    </row>
    <row r="12" spans="1:14" ht="15" x14ac:dyDescent="0.25">
      <c r="A12" s="2" t="s">
        <v>1</v>
      </c>
      <c r="B12" s="30">
        <v>4206</v>
      </c>
      <c r="C12" s="31">
        <v>13</v>
      </c>
      <c r="D12" s="26">
        <f>B12</f>
        <v>4206</v>
      </c>
      <c r="E12" s="26">
        <f>C12</f>
        <v>13</v>
      </c>
      <c r="F12" s="21">
        <f>D12/E12</f>
        <v>323.53846153846155</v>
      </c>
      <c r="G12" s="18">
        <f t="shared" ref="G12:G19" si="0">F12/$B$7</f>
        <v>0.8864067439409905</v>
      </c>
      <c r="J12" s="4"/>
      <c r="K12" s="36">
        <f>D12+D13</f>
        <v>14865</v>
      </c>
      <c r="L12" s="36">
        <f>E12+E13</f>
        <v>46</v>
      </c>
      <c r="M12">
        <f>K12/L12</f>
        <v>323.1521739130435</v>
      </c>
      <c r="N12" s="16">
        <f>M12/B7</f>
        <v>0.88534842167957117</v>
      </c>
    </row>
    <row r="13" spans="1:14" ht="15" x14ac:dyDescent="0.25">
      <c r="A13" s="2" t="s">
        <v>2</v>
      </c>
      <c r="B13" s="30">
        <v>6453</v>
      </c>
      <c r="C13" s="31">
        <v>20</v>
      </c>
      <c r="D13" s="26">
        <f>D12+B13</f>
        <v>10659</v>
      </c>
      <c r="E13" s="26">
        <f>E12+C13</f>
        <v>33</v>
      </c>
      <c r="F13" s="21">
        <f t="shared" ref="F13:F19" si="1">D13/E13</f>
        <v>323</v>
      </c>
      <c r="G13" s="18">
        <f t="shared" si="0"/>
        <v>0.8849315068493151</v>
      </c>
      <c r="K13" s="35"/>
      <c r="L13" s="16"/>
    </row>
    <row r="14" spans="1:14" ht="15" x14ac:dyDescent="0.25">
      <c r="A14" s="2" t="s">
        <v>3</v>
      </c>
      <c r="B14" s="30">
        <v>6342</v>
      </c>
      <c r="C14" s="31">
        <v>20</v>
      </c>
      <c r="D14" s="26">
        <f t="shared" ref="D14:D19" si="2">D13+B14</f>
        <v>17001</v>
      </c>
      <c r="E14" s="26">
        <f t="shared" ref="E14:E19" si="3">E13+C14</f>
        <v>53</v>
      </c>
      <c r="F14" s="21">
        <f t="shared" si="1"/>
        <v>320.77358490566036</v>
      </c>
      <c r="G14" s="18">
        <f t="shared" si="0"/>
        <v>0.87883173946756266</v>
      </c>
      <c r="K14" s="35"/>
      <c r="L14" s="16"/>
    </row>
    <row r="15" spans="1:14" x14ac:dyDescent="0.3">
      <c r="A15" s="2" t="s">
        <v>4</v>
      </c>
      <c r="B15" s="30">
        <v>4389</v>
      </c>
      <c r="C15" s="31">
        <v>14</v>
      </c>
      <c r="D15" s="26">
        <f t="shared" si="2"/>
        <v>21390</v>
      </c>
      <c r="E15" s="26">
        <f t="shared" si="3"/>
        <v>67</v>
      </c>
      <c r="F15" s="21">
        <f t="shared" si="1"/>
        <v>319.25373134328356</v>
      </c>
      <c r="G15" s="18">
        <f t="shared" si="0"/>
        <v>0.87466775710488642</v>
      </c>
      <c r="K15" s="35"/>
      <c r="L15" s="16"/>
    </row>
    <row r="16" spans="1:14" x14ac:dyDescent="0.3">
      <c r="A16" s="2" t="s">
        <v>5</v>
      </c>
      <c r="B16" s="30">
        <v>5759</v>
      </c>
      <c r="C16" s="31">
        <v>19</v>
      </c>
      <c r="D16" s="26">
        <f t="shared" si="2"/>
        <v>27149</v>
      </c>
      <c r="E16" s="26">
        <f t="shared" si="3"/>
        <v>86</v>
      </c>
      <c r="F16" s="21">
        <f t="shared" si="1"/>
        <v>315.68604651162792</v>
      </c>
      <c r="G16" s="18">
        <f t="shared" si="0"/>
        <v>0.86489327811404915</v>
      </c>
      <c r="K16" s="35"/>
      <c r="L16" s="16"/>
    </row>
    <row r="17" spans="1:12" x14ac:dyDescent="0.3">
      <c r="A17" s="2" t="s">
        <v>6</v>
      </c>
      <c r="B17" s="30">
        <v>5953</v>
      </c>
      <c r="C17" s="31">
        <v>20</v>
      </c>
      <c r="D17" s="26">
        <f t="shared" si="2"/>
        <v>33102</v>
      </c>
      <c r="E17" s="26">
        <f t="shared" si="3"/>
        <v>106</v>
      </c>
      <c r="F17" s="21">
        <f t="shared" si="1"/>
        <v>312.28301886792451</v>
      </c>
      <c r="G17" s="18">
        <f t="shared" si="0"/>
        <v>0.85556991470664245</v>
      </c>
      <c r="K17" s="35"/>
      <c r="L17" s="16"/>
    </row>
    <row r="18" spans="1:12" ht="15" thickBot="1" x14ac:dyDescent="0.35">
      <c r="A18" s="2" t="s">
        <v>7</v>
      </c>
      <c r="B18" s="30">
        <v>5624</v>
      </c>
      <c r="C18" s="31">
        <v>19</v>
      </c>
      <c r="D18" s="27">
        <f t="shared" si="2"/>
        <v>38726</v>
      </c>
      <c r="E18" s="27">
        <f t="shared" si="3"/>
        <v>125</v>
      </c>
      <c r="F18" s="22">
        <f t="shared" si="1"/>
        <v>309.80799999999999</v>
      </c>
      <c r="G18" s="23">
        <f t="shared" si="0"/>
        <v>0.84878904109589037</v>
      </c>
      <c r="K18" s="35"/>
      <c r="L18" s="16"/>
    </row>
    <row r="19" spans="1:12" ht="15" thickBot="1" x14ac:dyDescent="0.35">
      <c r="A19" s="2" t="s">
        <v>12</v>
      </c>
      <c r="B19" s="30">
        <v>5552</v>
      </c>
      <c r="C19" s="32">
        <v>19</v>
      </c>
      <c r="D19" s="28">
        <f t="shared" si="2"/>
        <v>44278</v>
      </c>
      <c r="E19" s="29">
        <f t="shared" si="3"/>
        <v>144</v>
      </c>
      <c r="F19" s="24">
        <f t="shared" si="1"/>
        <v>307.48611111111109</v>
      </c>
      <c r="G19" s="25">
        <f t="shared" si="0"/>
        <v>0.84242770167427694</v>
      </c>
      <c r="H19" s="5" t="s">
        <v>8</v>
      </c>
      <c r="K19" s="35"/>
      <c r="L19" s="16"/>
    </row>
    <row r="20" spans="1:12" x14ac:dyDescent="0.3">
      <c r="B20" s="11">
        <f>SUM(B12:B19)</f>
        <v>44278</v>
      </c>
      <c r="C20" s="12">
        <f>SUM(C12:C19)</f>
        <v>144</v>
      </c>
      <c r="D20" s="15"/>
      <c r="E20" s="15"/>
      <c r="F20" s="15"/>
      <c r="G20" s="17"/>
      <c r="K20" s="4"/>
      <c r="L20" s="16"/>
    </row>
    <row r="21" spans="1:12" x14ac:dyDescent="0.3">
      <c r="C21" s="7"/>
      <c r="D21" s="7"/>
      <c r="E21" s="7"/>
      <c r="F21" s="7"/>
    </row>
    <row r="22" spans="1:12" ht="28.8" x14ac:dyDescent="0.3">
      <c r="A22" s="13" t="s">
        <v>11</v>
      </c>
      <c r="C22" s="7"/>
      <c r="D22" s="7"/>
      <c r="E22" s="7"/>
      <c r="F22" s="7"/>
    </row>
    <row r="23" spans="1:12" x14ac:dyDescent="0.3">
      <c r="C23" s="7"/>
      <c r="D23" s="7"/>
      <c r="E23" s="7"/>
      <c r="F23" s="7"/>
    </row>
    <row r="24" spans="1:12" x14ac:dyDescent="0.3">
      <c r="C24" s="7"/>
      <c r="D24" s="7"/>
      <c r="E24" s="7"/>
      <c r="F24" s="7"/>
    </row>
  </sheetData>
  <mergeCells count="2">
    <mergeCell ref="A1:G1"/>
    <mergeCell ref="A2:G2"/>
  </mergeCells>
  <pageMargins left="0.7" right="0.7" top="0.75" bottom="0.75" header="0.3" footer="0.3"/>
  <pageSetup orientation="portrait" r:id="rId1"/>
  <headerFooter>
    <oddHeader>&amp;CLEMA 2010-2011
ADA Based on Statistical Reports
Months 1 thru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ADA calculation Form 1</vt:lpstr>
      <vt:lpstr>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lausd_user</dc:creator>
  <cp:lastModifiedBy>Beatrice Lomeli</cp:lastModifiedBy>
  <cp:lastPrinted>2017-02-28T15:29:04Z</cp:lastPrinted>
  <dcterms:created xsi:type="dcterms:W3CDTF">2012-03-29T17:25:17Z</dcterms:created>
  <dcterms:modified xsi:type="dcterms:W3CDTF">2019-07-01T23:03:04Z</dcterms:modified>
</cp:coreProperties>
</file>